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naotank.nao.gsi.gov.uk/Sites/Finance/Finance/Financial Reporting/Payments/"/>
    </mc:Choice>
  </mc:AlternateContent>
  <bookViews>
    <workbookView xWindow="0" yWindow="0" windowWidth="28800" windowHeight="12432"/>
  </bookViews>
  <sheets>
    <sheet name="Data" sheetId="1" r:id="rId1"/>
    <sheet name="Analysis" sheetId="2" r:id="rId2"/>
  </sheets>
  <definedNames>
    <definedName name="_xlnm._FilterDatabase" localSheetId="0" hidden="1">Data!$A$1:$G$113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C26" i="2"/>
  <c r="K8" i="2"/>
</calcChain>
</file>

<file path=xl/sharedStrings.xml><?xml version="1.0" encoding="utf-8"?>
<sst xmlns="http://schemas.openxmlformats.org/spreadsheetml/2006/main" count="445" uniqueCount="155">
  <si>
    <t>Acc Description</t>
  </si>
  <si>
    <t>CC Description</t>
  </si>
  <si>
    <t>Professional Services</t>
  </si>
  <si>
    <t>Centrally Managed NAO Costs</t>
  </si>
  <si>
    <t>Accuracy Matters</t>
  </si>
  <si>
    <t xml:space="preserve">Office supplies and equipment </t>
  </si>
  <si>
    <t>Facilities Costs</t>
  </si>
  <si>
    <t>ACS Business Supplies Ltd</t>
  </si>
  <si>
    <t>SINV00351549</t>
  </si>
  <si>
    <t>Alpine Resourcing Ltd</t>
  </si>
  <si>
    <t>Altius</t>
  </si>
  <si>
    <t>INV-UK-201052</t>
  </si>
  <si>
    <t>INV-UK-200995</t>
  </si>
  <si>
    <t>Publishing costs</t>
  </si>
  <si>
    <t>Communications</t>
  </si>
  <si>
    <t>Bates Wells &amp; Braithwaite London Llp</t>
  </si>
  <si>
    <t>BDO</t>
  </si>
  <si>
    <t>Staff Training</t>
  </si>
  <si>
    <t xml:space="preserve">Staff Professional Development </t>
  </si>
  <si>
    <t>Telephone Charges</t>
  </si>
  <si>
    <t>Digital Services</t>
  </si>
  <si>
    <t>BRITISH TELECOMMUNICATIONS PLC</t>
  </si>
  <si>
    <t>VP64164170M19701B4</t>
  </si>
  <si>
    <t>Capital Confirmation Inc.</t>
  </si>
  <si>
    <t>INV20161018</t>
  </si>
  <si>
    <t xml:space="preserve">Facilities Management </t>
  </si>
  <si>
    <t>Capsticks Solicitors LLP</t>
  </si>
  <si>
    <t>NAO9</t>
  </si>
  <si>
    <t>CDW Limited</t>
  </si>
  <si>
    <t>PSINV01757559</t>
  </si>
  <si>
    <t>PSINV017577559A</t>
  </si>
  <si>
    <t>PSINV01757568</t>
  </si>
  <si>
    <t>PSINV01757581</t>
  </si>
  <si>
    <t>PSINV01757581A</t>
  </si>
  <si>
    <t>Business rates</t>
  </si>
  <si>
    <t>CITY OF WESTMINSTER</t>
  </si>
  <si>
    <t>Recruitment and advertising costs</t>
  </si>
  <si>
    <t>HR &amp; Recruitment</t>
  </si>
  <si>
    <t>COMMSTAR LTD</t>
  </si>
  <si>
    <t>INV-0253</t>
  </si>
  <si>
    <t>Utilities</t>
  </si>
  <si>
    <t>CORONA ENERGY</t>
  </si>
  <si>
    <t>Corps Security</t>
  </si>
  <si>
    <t>RINV/00058409</t>
  </si>
  <si>
    <t>SINV/00003690A</t>
  </si>
  <si>
    <t>CUBIKS LTD</t>
  </si>
  <si>
    <t>Non-payroll Staff Costs</t>
  </si>
  <si>
    <t>Staff Benefits</t>
  </si>
  <si>
    <t>ECCTIS LTD (UK NARIC)</t>
  </si>
  <si>
    <t>EDF ENERGY</t>
  </si>
  <si>
    <t>ERNST &amp; YOUNG</t>
  </si>
  <si>
    <t>GB10100117457</t>
  </si>
  <si>
    <t>GB10300024503</t>
  </si>
  <si>
    <t>Everything Everywhere - Airtime</t>
  </si>
  <si>
    <t>FDM Group Ltd</t>
  </si>
  <si>
    <t>212268-FM</t>
  </si>
  <si>
    <t>Fideliti Limited</t>
  </si>
  <si>
    <t>FinancialForce.com, Inc.</t>
  </si>
  <si>
    <t>SIN018218</t>
  </si>
  <si>
    <t>SIN018209</t>
  </si>
  <si>
    <t>SIN018212</t>
  </si>
  <si>
    <t>N388</t>
  </si>
  <si>
    <t>FRED HARVEY ASSOCIATES</t>
  </si>
  <si>
    <t>FHA2348</t>
  </si>
  <si>
    <t>FULL SPECTRUM PRINT MEDIA LTD</t>
  </si>
  <si>
    <t>I38277</t>
  </si>
  <si>
    <t>GATENBYSANDERSON LTD</t>
  </si>
  <si>
    <t>Print media, journals, magazines and newspapers</t>
  </si>
  <si>
    <t>GORKANA LTD</t>
  </si>
  <si>
    <t>On-line Services</t>
  </si>
  <si>
    <t>GovDelivery Inc</t>
  </si>
  <si>
    <t>GRANT THORNTON UK LLP</t>
  </si>
  <si>
    <t>Temporary Staff</t>
  </si>
  <si>
    <t>HAYS ACCOUNTANCY PERSONNEL</t>
  </si>
  <si>
    <t>IACCM EMEA LTD</t>
  </si>
  <si>
    <t>INSIGHT DIRECT (UK) LTD</t>
  </si>
  <si>
    <t>3101071A</t>
  </si>
  <si>
    <t>Integrity360</t>
  </si>
  <si>
    <t>INTUK0074</t>
  </si>
  <si>
    <t>IPSOS-RSL LTD</t>
  </si>
  <si>
    <t>LINGO24 LTD</t>
  </si>
  <si>
    <t>THEN160916_160114</t>
  </si>
  <si>
    <t>Little Fish (UK) Ltd</t>
  </si>
  <si>
    <t>Capital purchases</t>
  </si>
  <si>
    <t>MCSA Group Ltd t/a CSA Waverley Ltd</t>
  </si>
  <si>
    <t>S-INV+102490</t>
  </si>
  <si>
    <t>MICHAEL PAGE INTERNATIONAL RECRUITMENT LIMITED</t>
  </si>
  <si>
    <t>Postage / Courier services</t>
  </si>
  <si>
    <t>MITIE CATERING SERVICES LTD</t>
  </si>
  <si>
    <t>Travel, Subsistence, hospitality</t>
  </si>
  <si>
    <t>22274/91318408</t>
  </si>
  <si>
    <t>22274/91300992</t>
  </si>
  <si>
    <t>MITIE Technical Facilities Management LTD</t>
  </si>
  <si>
    <t>Moving On Careers CIC</t>
  </si>
  <si>
    <t>INV-1489</t>
  </si>
  <si>
    <t>Payment to Government Procurement Card</t>
  </si>
  <si>
    <t xml:space="preserve">NAO Corporate Charges </t>
  </si>
  <si>
    <t>NATIONAL WESTMINSTER BANK PLC</t>
  </si>
  <si>
    <t>NAYLORS RENT</t>
  </si>
  <si>
    <t>NAYLORS SERVICE CHARGE</t>
  </si>
  <si>
    <t>NCVO</t>
  </si>
  <si>
    <t>INV0106543</t>
  </si>
  <si>
    <t>NOTGOINGTOUNI LTD</t>
  </si>
  <si>
    <t>INV-1508</t>
  </si>
  <si>
    <t>PRECISION PRINTING CO LTD</t>
  </si>
  <si>
    <t>PREMIER PARTNERSHIP</t>
  </si>
  <si>
    <t>21103A</t>
  </si>
  <si>
    <t>Pure Potential Ltd</t>
  </si>
  <si>
    <t>INV1500935</t>
  </si>
  <si>
    <t>RAND EUROPE</t>
  </si>
  <si>
    <t>17062/13114-11</t>
  </si>
  <si>
    <t>Travel management company fees</t>
  </si>
  <si>
    <t>REDFERN TRAVEL LTD</t>
  </si>
  <si>
    <t>RISUAL LIMITED</t>
  </si>
  <si>
    <t>RUSI</t>
  </si>
  <si>
    <t>87016M</t>
  </si>
  <si>
    <t>01312/16</t>
  </si>
  <si>
    <t>SLS PRINT LTD</t>
  </si>
  <si>
    <t>Specials Lighting Design Ltd</t>
  </si>
  <si>
    <t>Swiss Post Solutions Ltd</t>
  </si>
  <si>
    <t>Tags Consulting</t>
  </si>
  <si>
    <t>THAMES WATER UTILITIES LTD</t>
  </si>
  <si>
    <t>62232-54006 Nov 16</t>
  </si>
  <si>
    <t>THE BROKERAGE CITYLINK</t>
  </si>
  <si>
    <t>The Copyright Licensing Agency</t>
  </si>
  <si>
    <t>595512A</t>
  </si>
  <si>
    <t>The Performance Coach</t>
  </si>
  <si>
    <t>TPC3539</t>
  </si>
  <si>
    <t>UNIVERSITY OF NOTTINGHAM</t>
  </si>
  <si>
    <t>Venn Group Ltd</t>
  </si>
  <si>
    <t>WALES AUDIT OFFICE</t>
  </si>
  <si>
    <t>ARMAIN/00004513</t>
  </si>
  <si>
    <t>Wikijob Ltd</t>
  </si>
  <si>
    <t>INV-1657</t>
  </si>
  <si>
    <t>WILLIS NEWS DISTRIBUTION LTD</t>
  </si>
  <si>
    <t>Writers in Business</t>
  </si>
  <si>
    <t>NAO-16-11-648</t>
  </si>
  <si>
    <t>NAO-160110649</t>
  </si>
  <si>
    <t>NAO-16-03-646</t>
  </si>
  <si>
    <t>XE.COM</t>
  </si>
  <si>
    <t>Grand Total</t>
  </si>
  <si>
    <t>Top 20 Suppliers</t>
  </si>
  <si>
    <t>Top 20 Individual Debits</t>
  </si>
  <si>
    <t>Top 20 Individual Credits</t>
  </si>
  <si>
    <t>Supplier</t>
  </si>
  <si>
    <t>Total</t>
  </si>
  <si>
    <t>Period</t>
  </si>
  <si>
    <t>GL Date (Effective Date)</t>
  </si>
  <si>
    <t>Net</t>
  </si>
  <si>
    <t>Supplier Name (Reference 1)</t>
  </si>
  <si>
    <t>Invoice ID (Reference 5)</t>
  </si>
  <si>
    <t>01244283912A</t>
  </si>
  <si>
    <t>Details Removed under the Data Protection Act – payment to a named individual</t>
  </si>
  <si>
    <t>IT equipment, Repairs and Maintenance costs</t>
  </si>
  <si>
    <t>Professional and Corporate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</si>
</sst>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17" fontId="0" fillId="0" borderId="0" xfId="0" applyNumberFormat="1"/>
    <xf numFmtId="0" fontId="2" fillId="2" borderId="3" xfId="0" applyFont="1" applyFill="1" applyBorder="1"/>
    <xf numFmtId="0" fontId="0" fillId="4" borderId="4" xfId="0" applyFill="1" applyBorder="1" applyAlignment="1">
      <alignment horizontal="left"/>
    </xf>
    <xf numFmtId="44" fontId="0" fillId="4" borderId="5" xfId="0" applyNumberFormat="1" applyFill="1" applyBorder="1"/>
    <xf numFmtId="0" fontId="2" fillId="2" borderId="6" xfId="0" applyFont="1" applyFill="1" applyBorder="1" applyAlignment="1">
      <alignment horizontal="left"/>
    </xf>
    <xf numFmtId="44" fontId="2" fillId="2" borderId="6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43" fontId="0" fillId="0" borderId="0" xfId="1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workbookViewId="0">
      <selection activeCell="E13" sqref="E13"/>
    </sheetView>
  </sheetViews>
  <sheetFormatPr defaultRowHeight="14.4" x14ac:dyDescent="0.3"/>
  <cols>
    <col min="1" max="1" width="45.6640625" bestFit="1" customWidth="1"/>
    <col min="2" max="2" width="30.33203125" bestFit="1" customWidth="1"/>
    <col min="3" max="3" width="23" bestFit="1" customWidth="1"/>
    <col min="4" max="4" width="50" bestFit="1" customWidth="1"/>
    <col min="5" max="5" width="39.5546875" bestFit="1" customWidth="1"/>
    <col min="6" max="6" width="26.109375" bestFit="1" customWidth="1"/>
    <col min="7" max="7" width="23.88671875" bestFit="1" customWidth="1"/>
  </cols>
  <sheetData>
    <row r="1" spans="1:7" x14ac:dyDescent="0.3">
      <c r="A1" s="8" t="s">
        <v>0</v>
      </c>
      <c r="B1" s="8" t="s">
        <v>1</v>
      </c>
      <c r="C1" s="8" t="s">
        <v>146</v>
      </c>
      <c r="D1" s="8" t="s">
        <v>147</v>
      </c>
      <c r="E1" s="9" t="s">
        <v>148</v>
      </c>
      <c r="F1" s="8" t="s">
        <v>149</v>
      </c>
      <c r="G1" s="8" t="s">
        <v>150</v>
      </c>
    </row>
    <row r="2" spans="1:7" x14ac:dyDescent="0.3">
      <c r="A2" t="s">
        <v>25</v>
      </c>
      <c r="B2" t="s">
        <v>6</v>
      </c>
      <c r="C2" s="2">
        <v>42675</v>
      </c>
      <c r="D2" s="1">
        <v>42695</v>
      </c>
      <c r="E2" s="10">
        <v>-20874</v>
      </c>
      <c r="F2" t="s">
        <v>92</v>
      </c>
      <c r="G2">
        <v>211101805</v>
      </c>
    </row>
    <row r="3" spans="1:7" x14ac:dyDescent="0.3">
      <c r="A3" t="s">
        <v>17</v>
      </c>
      <c r="B3" t="s">
        <v>18</v>
      </c>
      <c r="C3" s="2">
        <v>42675</v>
      </c>
      <c r="D3" s="1">
        <v>42675</v>
      </c>
      <c r="E3" s="10">
        <v>-5300</v>
      </c>
      <c r="F3" t="s">
        <v>105</v>
      </c>
      <c r="G3" t="s">
        <v>106</v>
      </c>
    </row>
    <row r="4" spans="1:7" x14ac:dyDescent="0.3">
      <c r="A4" t="s">
        <v>40</v>
      </c>
      <c r="B4" t="s">
        <v>6</v>
      </c>
      <c r="C4" s="2">
        <v>42675</v>
      </c>
      <c r="D4" s="1">
        <v>42688</v>
      </c>
      <c r="E4" s="10">
        <v>553.67999999999995</v>
      </c>
      <c r="F4" t="s">
        <v>121</v>
      </c>
      <c r="G4" t="s">
        <v>122</v>
      </c>
    </row>
    <row r="5" spans="1:7" x14ac:dyDescent="0.3">
      <c r="A5" t="s">
        <v>72</v>
      </c>
      <c r="B5" t="s">
        <v>3</v>
      </c>
      <c r="C5" s="2">
        <v>42675</v>
      </c>
      <c r="D5" s="1">
        <v>42677</v>
      </c>
      <c r="E5" s="10">
        <v>609.71</v>
      </c>
      <c r="F5" t="s">
        <v>73</v>
      </c>
      <c r="G5">
        <v>1006997525</v>
      </c>
    </row>
    <row r="6" spans="1:7" x14ac:dyDescent="0.3">
      <c r="A6" t="s">
        <v>69</v>
      </c>
      <c r="B6" t="s">
        <v>3</v>
      </c>
      <c r="C6" s="2">
        <v>42675</v>
      </c>
      <c r="D6" s="1">
        <v>42675</v>
      </c>
      <c r="E6" s="10">
        <v>616</v>
      </c>
      <c r="F6" t="s">
        <v>114</v>
      </c>
      <c r="G6" t="s">
        <v>115</v>
      </c>
    </row>
    <row r="7" spans="1:7" x14ac:dyDescent="0.3">
      <c r="A7" t="s">
        <v>2</v>
      </c>
      <c r="B7" t="s">
        <v>3</v>
      </c>
      <c r="C7" s="2">
        <v>42675</v>
      </c>
      <c r="D7" s="1">
        <v>42675</v>
      </c>
      <c r="E7" s="10">
        <v>630</v>
      </c>
      <c r="F7" t="s">
        <v>10</v>
      </c>
      <c r="G7" t="s">
        <v>12</v>
      </c>
    </row>
    <row r="8" spans="1:7" x14ac:dyDescent="0.3">
      <c r="A8" t="s">
        <v>154</v>
      </c>
      <c r="B8" t="s">
        <v>18</v>
      </c>
      <c r="C8" s="2">
        <v>42675</v>
      </c>
      <c r="D8" s="1">
        <v>42690</v>
      </c>
      <c r="E8" s="10">
        <v>653.41999999999996</v>
      </c>
      <c r="F8" t="s">
        <v>139</v>
      </c>
      <c r="G8" s="1">
        <v>42690</v>
      </c>
    </row>
    <row r="9" spans="1:7" x14ac:dyDescent="0.3">
      <c r="A9" t="s">
        <v>25</v>
      </c>
      <c r="B9" t="s">
        <v>6</v>
      </c>
      <c r="C9" s="2">
        <v>42675</v>
      </c>
      <c r="D9" s="1">
        <v>42705</v>
      </c>
      <c r="E9" s="10">
        <v>660</v>
      </c>
      <c r="F9" t="s">
        <v>92</v>
      </c>
      <c r="G9">
        <v>220301906</v>
      </c>
    </row>
    <row r="10" spans="1:7" x14ac:dyDescent="0.3">
      <c r="A10" t="s">
        <v>154</v>
      </c>
      <c r="B10" t="s">
        <v>47</v>
      </c>
      <c r="C10" s="2">
        <v>42675</v>
      </c>
      <c r="D10" s="1">
        <v>42677</v>
      </c>
      <c r="E10" s="10">
        <v>664.11</v>
      </c>
      <c r="F10" t="s">
        <v>134</v>
      </c>
      <c r="G10">
        <v>228580</v>
      </c>
    </row>
    <row r="11" spans="1:7" x14ac:dyDescent="0.3">
      <c r="A11" t="s">
        <v>154</v>
      </c>
      <c r="B11" t="s">
        <v>47</v>
      </c>
      <c r="C11" s="2">
        <v>42675</v>
      </c>
      <c r="D11" s="1">
        <v>42704</v>
      </c>
      <c r="E11" s="10">
        <v>683.66</v>
      </c>
      <c r="F11" t="s">
        <v>134</v>
      </c>
      <c r="G11">
        <v>229569</v>
      </c>
    </row>
    <row r="12" spans="1:7" x14ac:dyDescent="0.3">
      <c r="A12" t="s">
        <v>72</v>
      </c>
      <c r="B12" t="s">
        <v>3</v>
      </c>
      <c r="C12" s="2">
        <v>42675</v>
      </c>
      <c r="D12" s="1">
        <v>42684</v>
      </c>
      <c r="E12" s="10">
        <v>697.17</v>
      </c>
      <c r="F12" t="s">
        <v>129</v>
      </c>
      <c r="G12">
        <v>3241648</v>
      </c>
    </row>
    <row r="13" spans="1:7" x14ac:dyDescent="0.3">
      <c r="A13" t="s">
        <v>72</v>
      </c>
      <c r="B13" t="s">
        <v>3</v>
      </c>
      <c r="C13" s="2">
        <v>42675</v>
      </c>
      <c r="D13" s="1">
        <v>42677</v>
      </c>
      <c r="E13" s="10">
        <v>697.17</v>
      </c>
      <c r="F13" t="s">
        <v>129</v>
      </c>
      <c r="G13">
        <v>3239415</v>
      </c>
    </row>
    <row r="14" spans="1:7" x14ac:dyDescent="0.3">
      <c r="A14" t="s">
        <v>69</v>
      </c>
      <c r="B14" t="s">
        <v>20</v>
      </c>
      <c r="C14" s="2">
        <v>42675</v>
      </c>
      <c r="D14" s="1">
        <v>42682</v>
      </c>
      <c r="E14" s="10">
        <v>720</v>
      </c>
      <c r="F14" t="s">
        <v>70</v>
      </c>
      <c r="G14">
        <v>8889</v>
      </c>
    </row>
    <row r="15" spans="1:7" x14ac:dyDescent="0.3">
      <c r="A15" t="s">
        <v>36</v>
      </c>
      <c r="B15" t="s">
        <v>37</v>
      </c>
      <c r="C15" s="2">
        <v>42675</v>
      </c>
      <c r="D15" s="1">
        <v>42676</v>
      </c>
      <c r="E15" s="10">
        <v>728.75</v>
      </c>
      <c r="F15" t="s">
        <v>128</v>
      </c>
      <c r="G15">
        <v>7725555</v>
      </c>
    </row>
    <row r="16" spans="1:7" x14ac:dyDescent="0.3">
      <c r="A16" t="s">
        <v>19</v>
      </c>
      <c r="B16" t="s">
        <v>20</v>
      </c>
      <c r="C16" s="2">
        <v>42675</v>
      </c>
      <c r="D16" s="1">
        <v>42693</v>
      </c>
      <c r="E16" s="10">
        <v>738.42</v>
      </c>
      <c r="F16" t="s">
        <v>53</v>
      </c>
      <c r="G16" t="s">
        <v>151</v>
      </c>
    </row>
    <row r="17" spans="1:7" x14ac:dyDescent="0.3">
      <c r="A17" t="s">
        <v>17</v>
      </c>
      <c r="B17" t="s">
        <v>18</v>
      </c>
      <c r="C17" s="2">
        <v>42675</v>
      </c>
      <c r="D17" s="1">
        <v>42685</v>
      </c>
      <c r="E17" s="10">
        <v>750</v>
      </c>
      <c r="F17" t="s">
        <v>100</v>
      </c>
      <c r="G17" t="s">
        <v>101</v>
      </c>
    </row>
    <row r="18" spans="1:7" x14ac:dyDescent="0.3">
      <c r="A18" t="s">
        <v>13</v>
      </c>
      <c r="B18" t="s">
        <v>14</v>
      </c>
      <c r="C18" s="2">
        <v>42675</v>
      </c>
      <c r="D18" s="1">
        <v>42677</v>
      </c>
      <c r="E18" s="10">
        <v>762</v>
      </c>
      <c r="F18" t="s">
        <v>64</v>
      </c>
      <c r="G18" t="s">
        <v>65</v>
      </c>
    </row>
    <row r="19" spans="1:7" x14ac:dyDescent="0.3">
      <c r="A19" t="s">
        <v>5</v>
      </c>
      <c r="B19" t="s">
        <v>6</v>
      </c>
      <c r="C19" s="2">
        <v>42675</v>
      </c>
      <c r="D19" s="1">
        <v>42682</v>
      </c>
      <c r="E19" s="10">
        <v>787.24</v>
      </c>
      <c r="F19" t="s">
        <v>7</v>
      </c>
      <c r="G19" t="s">
        <v>8</v>
      </c>
    </row>
    <row r="20" spans="1:7" x14ac:dyDescent="0.3">
      <c r="A20" t="s">
        <v>25</v>
      </c>
      <c r="B20" t="s">
        <v>6</v>
      </c>
      <c r="C20" s="2">
        <v>42675</v>
      </c>
      <c r="D20" s="1">
        <v>42690</v>
      </c>
      <c r="E20" s="10">
        <v>787.3</v>
      </c>
      <c r="F20" t="s">
        <v>42</v>
      </c>
      <c r="G20" t="s">
        <v>44</v>
      </c>
    </row>
    <row r="21" spans="1:7" x14ac:dyDescent="0.3">
      <c r="A21" t="s">
        <v>25</v>
      </c>
      <c r="B21" t="s">
        <v>6</v>
      </c>
      <c r="C21" s="2">
        <v>42675</v>
      </c>
      <c r="D21" s="1">
        <v>42688</v>
      </c>
      <c r="E21" s="10">
        <v>794.8</v>
      </c>
      <c r="F21" t="s">
        <v>26</v>
      </c>
      <c r="G21">
        <v>291317</v>
      </c>
    </row>
    <row r="22" spans="1:7" x14ac:dyDescent="0.3">
      <c r="A22" t="s">
        <v>154</v>
      </c>
      <c r="B22" t="s">
        <v>18</v>
      </c>
      <c r="C22" s="2">
        <v>42675</v>
      </c>
      <c r="D22" s="1">
        <v>42682</v>
      </c>
      <c r="E22" s="10">
        <v>850</v>
      </c>
      <c r="F22" t="s">
        <v>48</v>
      </c>
      <c r="G22">
        <v>8215</v>
      </c>
    </row>
    <row r="23" spans="1:7" x14ac:dyDescent="0.3">
      <c r="A23" t="s">
        <v>13</v>
      </c>
      <c r="B23" t="s">
        <v>14</v>
      </c>
      <c r="C23" s="2">
        <v>42675</v>
      </c>
      <c r="D23" s="1">
        <v>42689</v>
      </c>
      <c r="E23" s="10">
        <v>870</v>
      </c>
      <c r="F23" t="s">
        <v>117</v>
      </c>
      <c r="G23">
        <v>28988</v>
      </c>
    </row>
    <row r="24" spans="1:7" x14ac:dyDescent="0.3">
      <c r="A24" t="s">
        <v>25</v>
      </c>
      <c r="B24" t="s">
        <v>6</v>
      </c>
      <c r="C24" s="2">
        <v>42675</v>
      </c>
      <c r="D24" s="1">
        <v>42695</v>
      </c>
      <c r="E24" s="10">
        <v>885.55</v>
      </c>
      <c r="F24" t="s">
        <v>92</v>
      </c>
      <c r="G24">
        <v>211102577</v>
      </c>
    </row>
    <row r="25" spans="1:7" x14ac:dyDescent="0.3">
      <c r="A25" t="s">
        <v>13</v>
      </c>
      <c r="B25" t="s">
        <v>14</v>
      </c>
      <c r="C25" s="2">
        <v>42675</v>
      </c>
      <c r="D25" s="1">
        <v>42690</v>
      </c>
      <c r="E25" s="10">
        <v>908.11</v>
      </c>
      <c r="F25" t="s">
        <v>104</v>
      </c>
      <c r="G25">
        <v>1016794</v>
      </c>
    </row>
    <row r="26" spans="1:7" x14ac:dyDescent="0.3">
      <c r="A26" t="s">
        <v>13</v>
      </c>
      <c r="B26" t="s">
        <v>14</v>
      </c>
      <c r="C26" s="2">
        <v>42675</v>
      </c>
      <c r="D26" s="1">
        <v>42696</v>
      </c>
      <c r="E26" s="10">
        <v>916.12</v>
      </c>
      <c r="F26" t="s">
        <v>104</v>
      </c>
      <c r="G26">
        <v>1016912</v>
      </c>
    </row>
    <row r="27" spans="1:7" x14ac:dyDescent="0.3">
      <c r="A27" t="s">
        <v>2</v>
      </c>
      <c r="B27" t="s">
        <v>3</v>
      </c>
      <c r="C27" s="2">
        <v>42675</v>
      </c>
      <c r="D27" s="1">
        <v>42675</v>
      </c>
      <c r="E27" s="10">
        <v>916.12</v>
      </c>
      <c r="F27" t="s">
        <v>104</v>
      </c>
      <c r="G27">
        <v>1016318</v>
      </c>
    </row>
    <row r="28" spans="1:7" x14ac:dyDescent="0.3">
      <c r="A28" t="s">
        <v>2</v>
      </c>
      <c r="B28" t="s">
        <v>3</v>
      </c>
      <c r="C28" s="2">
        <v>42675</v>
      </c>
      <c r="D28" s="1">
        <v>42675</v>
      </c>
      <c r="E28" s="10">
        <v>916.12</v>
      </c>
      <c r="F28" t="s">
        <v>104</v>
      </c>
      <c r="G28">
        <v>1016316</v>
      </c>
    </row>
    <row r="29" spans="1:7" x14ac:dyDescent="0.3">
      <c r="A29" t="s">
        <v>72</v>
      </c>
      <c r="B29" t="s">
        <v>3</v>
      </c>
      <c r="C29" s="2">
        <v>42675</v>
      </c>
      <c r="D29" s="1">
        <v>42705</v>
      </c>
      <c r="E29" s="10">
        <v>929.56</v>
      </c>
      <c r="F29" t="s">
        <v>129</v>
      </c>
      <c r="G29">
        <v>3248613</v>
      </c>
    </row>
    <row r="30" spans="1:7" x14ac:dyDescent="0.3">
      <c r="A30" t="s">
        <v>13</v>
      </c>
      <c r="B30" t="s">
        <v>14</v>
      </c>
      <c r="C30" s="2">
        <v>42675</v>
      </c>
      <c r="D30" s="1">
        <v>42675</v>
      </c>
      <c r="E30" s="10">
        <v>935.23</v>
      </c>
      <c r="F30" t="s">
        <v>80</v>
      </c>
      <c r="G30" t="s">
        <v>81</v>
      </c>
    </row>
    <row r="31" spans="1:7" x14ac:dyDescent="0.3">
      <c r="A31" t="s">
        <v>2</v>
      </c>
      <c r="B31" t="s">
        <v>3</v>
      </c>
      <c r="C31" s="2">
        <v>42675</v>
      </c>
      <c r="D31" s="1">
        <v>42675</v>
      </c>
      <c r="E31" s="10">
        <v>950</v>
      </c>
      <c r="F31" t="s">
        <v>113</v>
      </c>
      <c r="G31">
        <v>105205</v>
      </c>
    </row>
    <row r="32" spans="1:7" x14ac:dyDescent="0.3">
      <c r="A32" t="s">
        <v>2</v>
      </c>
      <c r="B32" t="s">
        <v>3</v>
      </c>
      <c r="C32" s="2">
        <v>42675</v>
      </c>
      <c r="D32" s="1">
        <v>42675</v>
      </c>
      <c r="E32" s="10">
        <v>962.35</v>
      </c>
      <c r="F32" t="s">
        <v>57</v>
      </c>
      <c r="G32" t="s">
        <v>58</v>
      </c>
    </row>
    <row r="33" spans="1:7" x14ac:dyDescent="0.3">
      <c r="A33" t="s">
        <v>13</v>
      </c>
      <c r="B33" t="s">
        <v>14</v>
      </c>
      <c r="C33" s="2">
        <v>42675</v>
      </c>
      <c r="D33" s="1">
        <v>42705</v>
      </c>
      <c r="E33" s="10">
        <v>965.6</v>
      </c>
      <c r="F33" t="s">
        <v>104</v>
      </c>
      <c r="G33">
        <v>1017211</v>
      </c>
    </row>
    <row r="34" spans="1:7" x14ac:dyDescent="0.3">
      <c r="A34" t="s">
        <v>13</v>
      </c>
      <c r="B34" t="s">
        <v>14</v>
      </c>
      <c r="C34" s="2">
        <v>42675</v>
      </c>
      <c r="D34" s="1">
        <v>42685</v>
      </c>
      <c r="E34" s="10">
        <v>965.6</v>
      </c>
      <c r="F34" t="s">
        <v>104</v>
      </c>
      <c r="G34">
        <v>1016676</v>
      </c>
    </row>
    <row r="35" spans="1:7" x14ac:dyDescent="0.3">
      <c r="A35" t="s">
        <v>13</v>
      </c>
      <c r="B35" t="s">
        <v>14</v>
      </c>
      <c r="C35" s="2">
        <v>42675</v>
      </c>
      <c r="D35" s="1">
        <v>42675</v>
      </c>
      <c r="E35" s="10">
        <v>967.46</v>
      </c>
      <c r="F35" t="s">
        <v>104</v>
      </c>
      <c r="G35">
        <v>1016322</v>
      </c>
    </row>
    <row r="36" spans="1:7" x14ac:dyDescent="0.3">
      <c r="A36" t="s">
        <v>2</v>
      </c>
      <c r="B36" t="s">
        <v>3</v>
      </c>
      <c r="C36" s="2">
        <v>42675</v>
      </c>
      <c r="D36" s="1">
        <v>42675</v>
      </c>
      <c r="E36" s="10">
        <v>990.54</v>
      </c>
      <c r="F36" t="s">
        <v>57</v>
      </c>
      <c r="G36" t="s">
        <v>59</v>
      </c>
    </row>
    <row r="37" spans="1:7" x14ac:dyDescent="0.3">
      <c r="A37" t="s">
        <v>2</v>
      </c>
      <c r="B37" t="s">
        <v>3</v>
      </c>
      <c r="C37" s="2">
        <v>42675</v>
      </c>
      <c r="D37" s="1">
        <v>42677</v>
      </c>
      <c r="E37" s="10">
        <v>1000</v>
      </c>
      <c r="F37" t="s">
        <v>62</v>
      </c>
      <c r="G37" t="s">
        <v>63</v>
      </c>
    </row>
    <row r="38" spans="1:7" x14ac:dyDescent="0.3">
      <c r="A38" t="s">
        <v>2</v>
      </c>
      <c r="B38" t="s">
        <v>3</v>
      </c>
      <c r="C38" s="2">
        <v>42675</v>
      </c>
      <c r="D38" s="1">
        <v>42675</v>
      </c>
      <c r="E38" s="10">
        <v>1061.24</v>
      </c>
      <c r="F38" t="s">
        <v>57</v>
      </c>
      <c r="G38" t="s">
        <v>60</v>
      </c>
    </row>
    <row r="39" spans="1:7" x14ac:dyDescent="0.3">
      <c r="A39" t="s">
        <v>40</v>
      </c>
      <c r="B39" t="s">
        <v>6</v>
      </c>
      <c r="C39" s="2">
        <v>42675</v>
      </c>
      <c r="D39" s="1">
        <v>42681</v>
      </c>
      <c r="E39" s="10">
        <v>1065.1099999999999</v>
      </c>
      <c r="F39" t="s">
        <v>49</v>
      </c>
      <c r="G39">
        <v>2238136</v>
      </c>
    </row>
    <row r="40" spans="1:7" x14ac:dyDescent="0.3">
      <c r="A40" t="s">
        <v>72</v>
      </c>
      <c r="B40" t="s">
        <v>3</v>
      </c>
      <c r="C40" s="2">
        <v>42675</v>
      </c>
      <c r="D40" s="1">
        <v>42691</v>
      </c>
      <c r="E40" s="10">
        <v>1161.95</v>
      </c>
      <c r="F40" t="s">
        <v>129</v>
      </c>
      <c r="G40">
        <v>3243932</v>
      </c>
    </row>
    <row r="41" spans="1:7" x14ac:dyDescent="0.3">
      <c r="A41" t="s">
        <v>72</v>
      </c>
      <c r="B41" t="s">
        <v>3</v>
      </c>
      <c r="C41" s="2">
        <v>42675</v>
      </c>
      <c r="D41" s="1">
        <v>42677</v>
      </c>
      <c r="E41" s="10">
        <v>1211</v>
      </c>
      <c r="F41" t="s">
        <v>73</v>
      </c>
      <c r="G41">
        <v>1007000304</v>
      </c>
    </row>
    <row r="42" spans="1:7" x14ac:dyDescent="0.3">
      <c r="A42" t="s">
        <v>36</v>
      </c>
      <c r="B42" t="s">
        <v>37</v>
      </c>
      <c r="C42" s="2">
        <v>42675</v>
      </c>
      <c r="D42" s="1">
        <v>42681</v>
      </c>
      <c r="E42" s="10">
        <v>1278.55</v>
      </c>
      <c r="F42" t="s">
        <v>120</v>
      </c>
      <c r="G42">
        <v>1509</v>
      </c>
    </row>
    <row r="43" spans="1:7" x14ac:dyDescent="0.3">
      <c r="A43" t="s">
        <v>17</v>
      </c>
      <c r="B43" t="s">
        <v>18</v>
      </c>
      <c r="C43" s="2">
        <v>42675</v>
      </c>
      <c r="D43" s="1">
        <v>42675</v>
      </c>
      <c r="E43" s="10">
        <v>1355</v>
      </c>
      <c r="F43" t="s">
        <v>123</v>
      </c>
      <c r="G43">
        <v>3098</v>
      </c>
    </row>
    <row r="44" spans="1:7" x14ac:dyDescent="0.3">
      <c r="A44" t="s">
        <v>72</v>
      </c>
      <c r="B44" t="s">
        <v>3</v>
      </c>
      <c r="C44" s="2">
        <v>42675</v>
      </c>
      <c r="D44" s="1">
        <v>42705</v>
      </c>
      <c r="E44" s="10">
        <v>1362.51</v>
      </c>
      <c r="F44" t="s">
        <v>73</v>
      </c>
      <c r="G44">
        <v>1007085955</v>
      </c>
    </row>
    <row r="45" spans="1:7" x14ac:dyDescent="0.3">
      <c r="A45" t="s">
        <v>2</v>
      </c>
      <c r="B45" t="s">
        <v>3</v>
      </c>
      <c r="C45" s="2">
        <v>42675</v>
      </c>
      <c r="D45" s="1">
        <v>42703</v>
      </c>
      <c r="E45" s="10">
        <v>1400</v>
      </c>
      <c r="F45" t="s">
        <v>109</v>
      </c>
      <c r="G45" t="s">
        <v>110</v>
      </c>
    </row>
    <row r="46" spans="1:7" x14ac:dyDescent="0.3">
      <c r="A46" t="s">
        <v>25</v>
      </c>
      <c r="B46" t="s">
        <v>6</v>
      </c>
      <c r="C46" s="2">
        <v>42675</v>
      </c>
      <c r="D46" s="1">
        <v>42695</v>
      </c>
      <c r="E46" s="10">
        <v>1410.19</v>
      </c>
      <c r="F46" t="s">
        <v>92</v>
      </c>
      <c r="G46">
        <v>211102569</v>
      </c>
    </row>
    <row r="47" spans="1:7" x14ac:dyDescent="0.3">
      <c r="A47" t="s">
        <v>17</v>
      </c>
      <c r="B47" t="s">
        <v>18</v>
      </c>
      <c r="C47" s="2">
        <v>42675</v>
      </c>
      <c r="D47" s="1">
        <v>42692</v>
      </c>
      <c r="E47" s="10">
        <v>1421.45</v>
      </c>
      <c r="F47" t="s">
        <v>105</v>
      </c>
      <c r="G47">
        <v>22126</v>
      </c>
    </row>
    <row r="48" spans="1:7" x14ac:dyDescent="0.3">
      <c r="A48" t="s">
        <v>2</v>
      </c>
      <c r="B48" t="s">
        <v>3</v>
      </c>
      <c r="C48" s="2">
        <v>42675</v>
      </c>
      <c r="D48" s="1">
        <v>42675</v>
      </c>
      <c r="E48" s="10">
        <v>1500</v>
      </c>
      <c r="F48" t="s">
        <v>23</v>
      </c>
      <c r="G48" t="s">
        <v>24</v>
      </c>
    </row>
    <row r="49" spans="1:7" x14ac:dyDescent="0.3">
      <c r="A49" t="s">
        <v>72</v>
      </c>
      <c r="B49" t="s">
        <v>3</v>
      </c>
      <c r="C49" s="2">
        <v>42675</v>
      </c>
      <c r="D49" s="1">
        <v>42675</v>
      </c>
      <c r="E49" s="10">
        <v>1513.9</v>
      </c>
      <c r="F49" t="s">
        <v>73</v>
      </c>
      <c r="G49">
        <v>1007021124</v>
      </c>
    </row>
    <row r="50" spans="1:7" x14ac:dyDescent="0.3">
      <c r="A50" t="s">
        <v>72</v>
      </c>
      <c r="B50" t="s">
        <v>3</v>
      </c>
      <c r="C50" s="2">
        <v>42675</v>
      </c>
      <c r="D50" s="1">
        <v>42698</v>
      </c>
      <c r="E50" s="10">
        <v>1513.9</v>
      </c>
      <c r="F50" t="s">
        <v>73</v>
      </c>
      <c r="G50">
        <v>1007063655</v>
      </c>
    </row>
    <row r="51" spans="1:7" x14ac:dyDescent="0.3">
      <c r="A51" t="s">
        <v>72</v>
      </c>
      <c r="B51" t="s">
        <v>3</v>
      </c>
      <c r="C51" s="2">
        <v>42675</v>
      </c>
      <c r="D51" s="1">
        <v>42691</v>
      </c>
      <c r="E51" s="10">
        <v>1513.9</v>
      </c>
      <c r="F51" t="s">
        <v>73</v>
      </c>
      <c r="G51">
        <v>1007043922</v>
      </c>
    </row>
    <row r="52" spans="1:7" x14ac:dyDescent="0.3">
      <c r="A52" t="s">
        <v>25</v>
      </c>
      <c r="B52" t="s">
        <v>6</v>
      </c>
      <c r="C52" s="2">
        <v>42675</v>
      </c>
      <c r="D52" s="1">
        <v>42705</v>
      </c>
      <c r="E52" s="10">
        <v>1523.97</v>
      </c>
      <c r="F52" t="s">
        <v>92</v>
      </c>
      <c r="G52">
        <v>220301906</v>
      </c>
    </row>
    <row r="53" spans="1:7" x14ac:dyDescent="0.3">
      <c r="A53" t="s">
        <v>72</v>
      </c>
      <c r="B53" t="s">
        <v>3</v>
      </c>
      <c r="C53" s="2">
        <v>42675</v>
      </c>
      <c r="D53" s="1">
        <v>42690</v>
      </c>
      <c r="E53" s="10">
        <v>1553.5</v>
      </c>
      <c r="F53" t="s">
        <v>135</v>
      </c>
      <c r="G53" t="s">
        <v>136</v>
      </c>
    </row>
    <row r="54" spans="1:7" x14ac:dyDescent="0.3">
      <c r="A54" t="s">
        <v>46</v>
      </c>
      <c r="B54" t="s">
        <v>6</v>
      </c>
      <c r="C54" s="2">
        <v>42675</v>
      </c>
      <c r="D54" s="1">
        <v>42695</v>
      </c>
      <c r="E54" s="10">
        <v>1584</v>
      </c>
      <c r="F54" t="s">
        <v>92</v>
      </c>
      <c r="G54">
        <v>211102569</v>
      </c>
    </row>
    <row r="55" spans="1:7" x14ac:dyDescent="0.3">
      <c r="A55" t="s">
        <v>87</v>
      </c>
      <c r="B55" t="s">
        <v>6</v>
      </c>
      <c r="C55" s="2">
        <v>42675</v>
      </c>
      <c r="D55" s="1">
        <v>42690</v>
      </c>
      <c r="E55" s="10">
        <v>1683</v>
      </c>
      <c r="F55" t="s">
        <v>119</v>
      </c>
      <c r="G55">
        <v>61819</v>
      </c>
    </row>
    <row r="56" spans="1:7" x14ac:dyDescent="0.3">
      <c r="A56" t="s">
        <v>2</v>
      </c>
      <c r="B56" t="s">
        <v>3</v>
      </c>
      <c r="C56" s="2">
        <v>42675</v>
      </c>
      <c r="D56" s="1">
        <v>42675</v>
      </c>
      <c r="E56" s="10">
        <v>1900</v>
      </c>
      <c r="F56" t="s">
        <v>113</v>
      </c>
      <c r="G56">
        <v>105204</v>
      </c>
    </row>
    <row r="57" spans="1:7" x14ac:dyDescent="0.3">
      <c r="A57" t="s">
        <v>2</v>
      </c>
      <c r="B57" t="s">
        <v>3</v>
      </c>
      <c r="C57" s="2">
        <v>42675</v>
      </c>
      <c r="D57" s="1">
        <v>42683</v>
      </c>
      <c r="E57" s="10">
        <v>1980</v>
      </c>
      <c r="F57" t="s">
        <v>152</v>
      </c>
      <c r="G57" t="s">
        <v>27</v>
      </c>
    </row>
    <row r="58" spans="1:7" x14ac:dyDescent="0.3">
      <c r="A58" t="s">
        <v>95</v>
      </c>
      <c r="B58" t="s">
        <v>96</v>
      </c>
      <c r="C58" s="2">
        <v>42675</v>
      </c>
      <c r="D58" s="1">
        <v>42704</v>
      </c>
      <c r="E58" s="10">
        <v>1997.08</v>
      </c>
      <c r="F58" t="s">
        <v>97</v>
      </c>
      <c r="G58" s="2">
        <v>42675</v>
      </c>
    </row>
    <row r="59" spans="1:7" x14ac:dyDescent="0.3">
      <c r="A59" t="s">
        <v>36</v>
      </c>
      <c r="B59" t="s">
        <v>37</v>
      </c>
      <c r="C59" s="2">
        <v>42675</v>
      </c>
      <c r="D59" s="1">
        <v>42689</v>
      </c>
      <c r="E59" s="10">
        <v>2000</v>
      </c>
      <c r="F59" t="s">
        <v>93</v>
      </c>
      <c r="G59" t="s">
        <v>94</v>
      </c>
    </row>
    <row r="60" spans="1:7" x14ac:dyDescent="0.3">
      <c r="A60" t="s">
        <v>2</v>
      </c>
      <c r="B60" t="s">
        <v>3</v>
      </c>
      <c r="C60" s="2">
        <v>42675</v>
      </c>
      <c r="D60" s="1">
        <v>42677</v>
      </c>
      <c r="E60" s="10">
        <v>2067</v>
      </c>
      <c r="F60" t="s">
        <v>4</v>
      </c>
      <c r="G60">
        <v>704</v>
      </c>
    </row>
    <row r="61" spans="1:7" x14ac:dyDescent="0.3">
      <c r="A61" t="s">
        <v>72</v>
      </c>
      <c r="B61" t="s">
        <v>3</v>
      </c>
      <c r="C61" s="2">
        <v>42675</v>
      </c>
      <c r="D61" s="1">
        <v>42697</v>
      </c>
      <c r="E61" s="10">
        <v>2086.5</v>
      </c>
      <c r="F61" t="s">
        <v>135</v>
      </c>
      <c r="G61" t="s">
        <v>137</v>
      </c>
    </row>
    <row r="62" spans="1:7" x14ac:dyDescent="0.3">
      <c r="A62" t="s">
        <v>2</v>
      </c>
      <c r="B62" t="s">
        <v>3</v>
      </c>
      <c r="C62" s="2">
        <v>42675</v>
      </c>
      <c r="D62" s="1">
        <v>42676</v>
      </c>
      <c r="E62" s="10">
        <v>2250</v>
      </c>
      <c r="F62" t="s">
        <v>152</v>
      </c>
      <c r="G62" t="s">
        <v>116</v>
      </c>
    </row>
    <row r="63" spans="1:7" x14ac:dyDescent="0.3">
      <c r="A63" t="s">
        <v>17</v>
      </c>
      <c r="B63" t="s">
        <v>18</v>
      </c>
      <c r="C63" s="2">
        <v>42675</v>
      </c>
      <c r="D63" s="1">
        <v>42681</v>
      </c>
      <c r="E63" s="10">
        <v>2400</v>
      </c>
      <c r="F63" t="s">
        <v>152</v>
      </c>
      <c r="G63" t="s">
        <v>61</v>
      </c>
    </row>
    <row r="64" spans="1:7" x14ac:dyDescent="0.3">
      <c r="A64" t="s">
        <v>19</v>
      </c>
      <c r="B64" t="s">
        <v>20</v>
      </c>
      <c r="C64" s="2">
        <v>42675</v>
      </c>
      <c r="D64" s="1">
        <v>42698</v>
      </c>
      <c r="E64" s="10">
        <v>2533.29</v>
      </c>
      <c r="F64" t="s">
        <v>21</v>
      </c>
      <c r="G64" t="s">
        <v>22</v>
      </c>
    </row>
    <row r="65" spans="1:7" x14ac:dyDescent="0.3">
      <c r="A65" t="s">
        <v>17</v>
      </c>
      <c r="B65" t="s">
        <v>18</v>
      </c>
      <c r="C65" s="2">
        <v>42675</v>
      </c>
      <c r="D65" s="1">
        <v>42697</v>
      </c>
      <c r="E65" s="10">
        <v>2820</v>
      </c>
      <c r="F65" t="s">
        <v>126</v>
      </c>
      <c r="G65" t="s">
        <v>127</v>
      </c>
    </row>
    <row r="66" spans="1:7" x14ac:dyDescent="0.3">
      <c r="A66" t="s">
        <v>25</v>
      </c>
      <c r="B66" t="s">
        <v>6</v>
      </c>
      <c r="C66" s="2">
        <v>42675</v>
      </c>
      <c r="D66" s="1">
        <v>42683</v>
      </c>
      <c r="E66" s="10">
        <v>2880</v>
      </c>
      <c r="F66" t="s">
        <v>118</v>
      </c>
      <c r="G66">
        <v>4987</v>
      </c>
    </row>
    <row r="67" spans="1:7" x14ac:dyDescent="0.3">
      <c r="A67" t="s">
        <v>154</v>
      </c>
      <c r="B67" t="s">
        <v>18</v>
      </c>
      <c r="C67" s="2">
        <v>42675</v>
      </c>
      <c r="D67" s="1">
        <v>42684</v>
      </c>
      <c r="E67" s="10">
        <v>3000</v>
      </c>
      <c r="F67" t="s">
        <v>74</v>
      </c>
      <c r="G67">
        <v>121659</v>
      </c>
    </row>
    <row r="68" spans="1:7" x14ac:dyDescent="0.3">
      <c r="A68" t="s">
        <v>89</v>
      </c>
      <c r="B68" t="s">
        <v>3</v>
      </c>
      <c r="C68" s="2">
        <v>42675</v>
      </c>
      <c r="D68" s="1">
        <v>42682</v>
      </c>
      <c r="E68" s="10">
        <v>3128.4</v>
      </c>
      <c r="F68" t="s">
        <v>88</v>
      </c>
      <c r="G68" t="s">
        <v>90</v>
      </c>
    </row>
    <row r="69" spans="1:7" x14ac:dyDescent="0.3">
      <c r="A69" t="s">
        <v>72</v>
      </c>
      <c r="B69" t="s">
        <v>3</v>
      </c>
      <c r="C69" s="2">
        <v>42675</v>
      </c>
      <c r="D69" s="1">
        <v>42675</v>
      </c>
      <c r="E69" s="10">
        <v>3243.5</v>
      </c>
      <c r="F69" t="s">
        <v>135</v>
      </c>
      <c r="G69" t="s">
        <v>138</v>
      </c>
    </row>
    <row r="70" spans="1:7" x14ac:dyDescent="0.3">
      <c r="A70" t="s">
        <v>89</v>
      </c>
      <c r="B70" t="s">
        <v>3</v>
      </c>
      <c r="C70" s="2">
        <v>42675</v>
      </c>
      <c r="D70" s="1">
        <v>42702</v>
      </c>
      <c r="E70" s="10">
        <v>3342.45</v>
      </c>
      <c r="F70" t="s">
        <v>88</v>
      </c>
      <c r="G70" t="s">
        <v>91</v>
      </c>
    </row>
    <row r="71" spans="1:7" x14ac:dyDescent="0.3">
      <c r="A71" t="s">
        <v>36</v>
      </c>
      <c r="B71" t="s">
        <v>37</v>
      </c>
      <c r="C71" s="2">
        <v>42675</v>
      </c>
      <c r="D71" s="1">
        <v>42697</v>
      </c>
      <c r="E71" s="10">
        <v>3500</v>
      </c>
      <c r="F71" t="s">
        <v>102</v>
      </c>
      <c r="G71" t="s">
        <v>103</v>
      </c>
    </row>
    <row r="72" spans="1:7" x14ac:dyDescent="0.3">
      <c r="A72" t="s">
        <v>36</v>
      </c>
      <c r="B72" t="s">
        <v>37</v>
      </c>
      <c r="C72" s="2">
        <v>42675</v>
      </c>
      <c r="D72" s="1">
        <v>42681</v>
      </c>
      <c r="E72" s="10">
        <v>3600</v>
      </c>
      <c r="F72" t="s">
        <v>132</v>
      </c>
      <c r="G72" t="s">
        <v>133</v>
      </c>
    </row>
    <row r="73" spans="1:7" x14ac:dyDescent="0.3">
      <c r="A73" t="s">
        <v>2</v>
      </c>
      <c r="B73" t="s">
        <v>3</v>
      </c>
      <c r="C73" s="2">
        <v>42675</v>
      </c>
      <c r="D73" s="1">
        <v>42684</v>
      </c>
      <c r="E73" s="10">
        <v>4050</v>
      </c>
      <c r="F73" t="s">
        <v>54</v>
      </c>
      <c r="G73" t="s">
        <v>55</v>
      </c>
    </row>
    <row r="74" spans="1:7" x14ac:dyDescent="0.3">
      <c r="A74" t="s">
        <v>36</v>
      </c>
      <c r="B74" t="s">
        <v>37</v>
      </c>
      <c r="C74" s="2">
        <v>42675</v>
      </c>
      <c r="D74" s="1">
        <v>42675</v>
      </c>
      <c r="E74" s="10">
        <v>4140</v>
      </c>
      <c r="F74" t="s">
        <v>107</v>
      </c>
      <c r="G74" t="s">
        <v>108</v>
      </c>
    </row>
    <row r="75" spans="1:7" x14ac:dyDescent="0.3">
      <c r="A75" t="s">
        <v>2</v>
      </c>
      <c r="B75" t="s">
        <v>3</v>
      </c>
      <c r="C75" s="2">
        <v>42675</v>
      </c>
      <c r="D75" s="1">
        <v>42690</v>
      </c>
      <c r="E75" s="10">
        <v>4500</v>
      </c>
      <c r="F75" t="s">
        <v>77</v>
      </c>
      <c r="G75" t="s">
        <v>78</v>
      </c>
    </row>
    <row r="76" spans="1:7" x14ac:dyDescent="0.3">
      <c r="A76" t="s">
        <v>40</v>
      </c>
      <c r="B76" t="s">
        <v>6</v>
      </c>
      <c r="C76" s="2">
        <v>42675</v>
      </c>
      <c r="D76" s="1">
        <v>42688</v>
      </c>
      <c r="E76" s="10">
        <v>4762.3599999999997</v>
      </c>
      <c r="F76" t="s">
        <v>41</v>
      </c>
      <c r="G76">
        <v>11579278</v>
      </c>
    </row>
    <row r="77" spans="1:7" x14ac:dyDescent="0.3">
      <c r="A77" t="s">
        <v>67</v>
      </c>
      <c r="B77" t="s">
        <v>14</v>
      </c>
      <c r="C77" s="2">
        <v>42675</v>
      </c>
      <c r="D77" s="1">
        <v>42677</v>
      </c>
      <c r="E77" s="10">
        <v>4967.5</v>
      </c>
      <c r="F77" t="s">
        <v>68</v>
      </c>
      <c r="G77">
        <v>803923</v>
      </c>
    </row>
    <row r="78" spans="1:7" x14ac:dyDescent="0.3">
      <c r="A78" t="s">
        <v>72</v>
      </c>
      <c r="B78" t="s">
        <v>3</v>
      </c>
      <c r="C78" s="2">
        <v>42675</v>
      </c>
      <c r="D78" s="1">
        <v>42696</v>
      </c>
      <c r="E78" s="10">
        <v>5251.82</v>
      </c>
      <c r="F78" t="s">
        <v>86</v>
      </c>
      <c r="G78">
        <v>6082312</v>
      </c>
    </row>
    <row r="79" spans="1:7" x14ac:dyDescent="0.3">
      <c r="A79" t="s">
        <v>2</v>
      </c>
      <c r="B79" t="s">
        <v>3</v>
      </c>
      <c r="C79" s="2">
        <v>42675</v>
      </c>
      <c r="D79" s="1">
        <v>42675</v>
      </c>
      <c r="E79" s="10">
        <v>5316.9</v>
      </c>
      <c r="F79" t="s">
        <v>79</v>
      </c>
      <c r="G79">
        <v>16001805</v>
      </c>
    </row>
    <row r="80" spans="1:7" x14ac:dyDescent="0.3">
      <c r="A80" t="s">
        <v>25</v>
      </c>
      <c r="B80" t="s">
        <v>6</v>
      </c>
      <c r="C80" s="2">
        <v>42675</v>
      </c>
      <c r="D80" s="1">
        <v>42676</v>
      </c>
      <c r="E80" s="10">
        <v>5668.64</v>
      </c>
      <c r="F80" t="s">
        <v>99</v>
      </c>
      <c r="G80">
        <v>28702</v>
      </c>
    </row>
    <row r="81" spans="1:7" x14ac:dyDescent="0.3">
      <c r="A81" t="s">
        <v>153</v>
      </c>
      <c r="B81" t="s">
        <v>20</v>
      </c>
      <c r="C81" s="2">
        <v>42675</v>
      </c>
      <c r="D81" s="1">
        <v>42675</v>
      </c>
      <c r="E81" s="10">
        <v>5931.46</v>
      </c>
      <c r="F81" t="s">
        <v>28</v>
      </c>
      <c r="G81" t="s">
        <v>31</v>
      </c>
    </row>
    <row r="82" spans="1:7" x14ac:dyDescent="0.3">
      <c r="A82" t="s">
        <v>36</v>
      </c>
      <c r="B82" t="s">
        <v>37</v>
      </c>
      <c r="C82" s="2">
        <v>42675</v>
      </c>
      <c r="D82" s="1">
        <v>42676</v>
      </c>
      <c r="E82" s="10">
        <v>6035</v>
      </c>
      <c r="F82" t="s">
        <v>66</v>
      </c>
      <c r="G82">
        <v>29485</v>
      </c>
    </row>
    <row r="83" spans="1:7" x14ac:dyDescent="0.3">
      <c r="A83" t="s">
        <v>69</v>
      </c>
      <c r="B83" t="s">
        <v>3</v>
      </c>
      <c r="C83" s="2">
        <v>42675</v>
      </c>
      <c r="D83" s="1">
        <v>42675</v>
      </c>
      <c r="E83" s="10">
        <v>6059</v>
      </c>
      <c r="F83" t="s">
        <v>114</v>
      </c>
      <c r="G83" t="s">
        <v>115</v>
      </c>
    </row>
    <row r="84" spans="1:7" x14ac:dyDescent="0.3">
      <c r="A84" t="s">
        <v>2</v>
      </c>
      <c r="B84" t="s">
        <v>3</v>
      </c>
      <c r="C84" s="2">
        <v>42675</v>
      </c>
      <c r="D84" s="1">
        <v>42675</v>
      </c>
      <c r="E84" s="10">
        <v>6250</v>
      </c>
      <c r="F84" t="s">
        <v>71</v>
      </c>
      <c r="G84">
        <v>8583134</v>
      </c>
    </row>
    <row r="85" spans="1:7" x14ac:dyDescent="0.3">
      <c r="A85" t="s">
        <v>2</v>
      </c>
      <c r="B85" t="s">
        <v>3</v>
      </c>
      <c r="C85" s="2">
        <v>42675</v>
      </c>
      <c r="D85" s="1">
        <v>42688</v>
      </c>
      <c r="E85" s="10">
        <v>6880</v>
      </c>
      <c r="F85" t="s">
        <v>15</v>
      </c>
      <c r="G85">
        <v>175016</v>
      </c>
    </row>
    <row r="86" spans="1:7" x14ac:dyDescent="0.3">
      <c r="A86" t="s">
        <v>2</v>
      </c>
      <c r="B86" t="s">
        <v>3</v>
      </c>
      <c r="C86" s="2">
        <v>42675</v>
      </c>
      <c r="D86" s="1">
        <v>42675</v>
      </c>
      <c r="E86" s="10">
        <v>7339</v>
      </c>
      <c r="F86" t="s">
        <v>130</v>
      </c>
      <c r="G86" t="s">
        <v>131</v>
      </c>
    </row>
    <row r="87" spans="1:7" x14ac:dyDescent="0.3">
      <c r="A87" t="s">
        <v>153</v>
      </c>
      <c r="B87" t="s">
        <v>20</v>
      </c>
      <c r="C87" s="2">
        <v>42675</v>
      </c>
      <c r="D87" s="1">
        <v>42675</v>
      </c>
      <c r="E87" s="10">
        <v>8129.61</v>
      </c>
      <c r="F87" t="s">
        <v>28</v>
      </c>
      <c r="G87" t="s">
        <v>33</v>
      </c>
    </row>
    <row r="88" spans="1:7" x14ac:dyDescent="0.3">
      <c r="A88" t="s">
        <v>153</v>
      </c>
      <c r="B88" t="s">
        <v>20</v>
      </c>
      <c r="C88" s="2">
        <v>42675</v>
      </c>
      <c r="D88" s="1">
        <v>42675</v>
      </c>
      <c r="E88" s="10">
        <v>8129.61</v>
      </c>
      <c r="F88" t="s">
        <v>28</v>
      </c>
      <c r="G88" t="s">
        <v>32</v>
      </c>
    </row>
    <row r="89" spans="1:7" x14ac:dyDescent="0.3">
      <c r="A89" t="s">
        <v>154</v>
      </c>
      <c r="B89" t="s">
        <v>37</v>
      </c>
      <c r="C89" s="2">
        <v>42675</v>
      </c>
      <c r="D89" s="1">
        <v>42685</v>
      </c>
      <c r="E89" s="10">
        <v>9280</v>
      </c>
      <c r="F89" t="s">
        <v>45</v>
      </c>
      <c r="G89">
        <v>110406380</v>
      </c>
    </row>
    <row r="90" spans="1:7" x14ac:dyDescent="0.3">
      <c r="A90" t="s">
        <v>2</v>
      </c>
      <c r="B90" t="s">
        <v>3</v>
      </c>
      <c r="C90" s="2">
        <v>42675</v>
      </c>
      <c r="D90" s="1">
        <v>42675</v>
      </c>
      <c r="E90" s="10">
        <v>10080</v>
      </c>
      <c r="F90" t="s">
        <v>10</v>
      </c>
      <c r="G90" t="s">
        <v>11</v>
      </c>
    </row>
    <row r="91" spans="1:7" x14ac:dyDescent="0.3">
      <c r="A91" t="s">
        <v>36</v>
      </c>
      <c r="B91" t="s">
        <v>37</v>
      </c>
      <c r="C91" s="2">
        <v>42675</v>
      </c>
      <c r="D91" s="1">
        <v>42682</v>
      </c>
      <c r="E91" s="10">
        <v>11075</v>
      </c>
      <c r="F91" t="s">
        <v>38</v>
      </c>
      <c r="G91" t="s">
        <v>39</v>
      </c>
    </row>
    <row r="92" spans="1:7" x14ac:dyDescent="0.3">
      <c r="A92" t="s">
        <v>2</v>
      </c>
      <c r="B92" t="s">
        <v>3</v>
      </c>
      <c r="C92" s="2">
        <v>42675</v>
      </c>
      <c r="D92" s="1">
        <v>42676</v>
      </c>
      <c r="E92" s="10">
        <v>12675</v>
      </c>
      <c r="F92" t="s">
        <v>9</v>
      </c>
      <c r="G92">
        <v>10181</v>
      </c>
    </row>
    <row r="93" spans="1:7" x14ac:dyDescent="0.3">
      <c r="A93" t="s">
        <v>2</v>
      </c>
      <c r="B93" t="s">
        <v>3</v>
      </c>
      <c r="C93" s="2">
        <v>42675</v>
      </c>
      <c r="D93" s="1">
        <v>42675</v>
      </c>
      <c r="E93" s="10">
        <v>13125</v>
      </c>
      <c r="F93" t="s">
        <v>16</v>
      </c>
      <c r="G93">
        <v>1553858</v>
      </c>
    </row>
    <row r="94" spans="1:7" x14ac:dyDescent="0.3">
      <c r="A94" t="s">
        <v>153</v>
      </c>
      <c r="B94" t="s">
        <v>20</v>
      </c>
      <c r="C94" s="2">
        <v>42675</v>
      </c>
      <c r="D94" s="1">
        <v>42675</v>
      </c>
      <c r="E94" s="10">
        <v>13602.59</v>
      </c>
      <c r="F94" t="s">
        <v>28</v>
      </c>
      <c r="G94" t="s">
        <v>30</v>
      </c>
    </row>
    <row r="95" spans="1:7" x14ac:dyDescent="0.3">
      <c r="A95" t="s">
        <v>153</v>
      </c>
      <c r="B95" t="s">
        <v>20</v>
      </c>
      <c r="C95" s="2">
        <v>42675</v>
      </c>
      <c r="D95" s="1">
        <v>42675</v>
      </c>
      <c r="E95" s="10">
        <v>13602.59</v>
      </c>
      <c r="F95" t="s">
        <v>28</v>
      </c>
      <c r="G95" t="s">
        <v>29</v>
      </c>
    </row>
    <row r="96" spans="1:7" x14ac:dyDescent="0.3">
      <c r="A96" t="s">
        <v>40</v>
      </c>
      <c r="B96" t="s">
        <v>6</v>
      </c>
      <c r="C96" s="2">
        <v>42675</v>
      </c>
      <c r="D96" s="1">
        <v>42690</v>
      </c>
      <c r="E96" s="10">
        <v>15785.82</v>
      </c>
      <c r="F96" t="s">
        <v>49</v>
      </c>
      <c r="G96">
        <v>2254887</v>
      </c>
    </row>
    <row r="97" spans="1:7" x14ac:dyDescent="0.3">
      <c r="A97" t="s">
        <v>19</v>
      </c>
      <c r="B97" t="s">
        <v>20</v>
      </c>
      <c r="C97" s="2">
        <v>42675</v>
      </c>
      <c r="D97" s="1">
        <v>42693</v>
      </c>
      <c r="E97" s="10">
        <v>16343.17</v>
      </c>
      <c r="F97" t="s">
        <v>53</v>
      </c>
      <c r="G97" t="s">
        <v>151</v>
      </c>
    </row>
    <row r="98" spans="1:7" x14ac:dyDescent="0.3">
      <c r="A98" t="s">
        <v>40</v>
      </c>
      <c r="B98" t="s">
        <v>6</v>
      </c>
      <c r="C98" s="2">
        <v>42675</v>
      </c>
      <c r="D98" s="1">
        <v>42678</v>
      </c>
      <c r="E98" s="10">
        <v>16690.09</v>
      </c>
      <c r="F98" t="s">
        <v>49</v>
      </c>
      <c r="G98">
        <v>2243961</v>
      </c>
    </row>
    <row r="99" spans="1:7" x14ac:dyDescent="0.3">
      <c r="A99" t="s">
        <v>2</v>
      </c>
      <c r="B99" t="s">
        <v>3</v>
      </c>
      <c r="C99" s="2">
        <v>42675</v>
      </c>
      <c r="D99" s="1">
        <v>42702</v>
      </c>
      <c r="E99" s="10">
        <v>16750</v>
      </c>
      <c r="F99" t="s">
        <v>50</v>
      </c>
      <c r="G99" t="s">
        <v>51</v>
      </c>
    </row>
    <row r="100" spans="1:7" x14ac:dyDescent="0.3">
      <c r="A100" t="s">
        <v>2</v>
      </c>
      <c r="B100" t="s">
        <v>3</v>
      </c>
      <c r="C100" s="2">
        <v>42675</v>
      </c>
      <c r="D100" s="1">
        <v>42675</v>
      </c>
      <c r="E100" s="10">
        <v>18884</v>
      </c>
      <c r="F100" t="s">
        <v>75</v>
      </c>
      <c r="G100" t="s">
        <v>76</v>
      </c>
    </row>
    <row r="101" spans="1:7" x14ac:dyDescent="0.3">
      <c r="A101" t="s">
        <v>67</v>
      </c>
      <c r="B101" t="s">
        <v>14</v>
      </c>
      <c r="C101" s="2">
        <v>42675</v>
      </c>
      <c r="D101" s="1">
        <v>42688</v>
      </c>
      <c r="E101" s="10">
        <v>19377.509999999998</v>
      </c>
      <c r="F101" t="s">
        <v>124</v>
      </c>
      <c r="G101" t="s">
        <v>125</v>
      </c>
    </row>
    <row r="102" spans="1:7" x14ac:dyDescent="0.3">
      <c r="A102" t="s">
        <v>83</v>
      </c>
      <c r="B102" t="s">
        <v>3</v>
      </c>
      <c r="C102" s="2">
        <v>42675</v>
      </c>
      <c r="D102" s="1">
        <v>42675</v>
      </c>
      <c r="E102" s="10">
        <v>25613.14</v>
      </c>
      <c r="F102" t="s">
        <v>84</v>
      </c>
      <c r="G102" t="s">
        <v>85</v>
      </c>
    </row>
    <row r="103" spans="1:7" x14ac:dyDescent="0.3">
      <c r="A103" t="s">
        <v>2</v>
      </c>
      <c r="B103" t="s">
        <v>3</v>
      </c>
      <c r="C103" s="2">
        <v>42675</v>
      </c>
      <c r="D103" s="1">
        <v>42684</v>
      </c>
      <c r="E103" s="10">
        <v>26000</v>
      </c>
      <c r="F103" t="s">
        <v>50</v>
      </c>
      <c r="G103" t="s">
        <v>52</v>
      </c>
    </row>
    <row r="104" spans="1:7" x14ac:dyDescent="0.3">
      <c r="A104" t="s">
        <v>25</v>
      </c>
      <c r="B104" t="s">
        <v>6</v>
      </c>
      <c r="C104" s="2">
        <v>42675</v>
      </c>
      <c r="D104" s="1">
        <v>42676</v>
      </c>
      <c r="E104" s="10">
        <v>29690.400000000001</v>
      </c>
      <c r="F104" t="s">
        <v>42</v>
      </c>
      <c r="G104" t="s">
        <v>43</v>
      </c>
    </row>
    <row r="105" spans="1:7" x14ac:dyDescent="0.3">
      <c r="A105" t="s">
        <v>2</v>
      </c>
      <c r="B105" t="s">
        <v>3</v>
      </c>
      <c r="C105" s="2">
        <v>42675</v>
      </c>
      <c r="D105" s="1">
        <v>42677</v>
      </c>
      <c r="E105" s="10">
        <v>30000</v>
      </c>
      <c r="F105" t="s">
        <v>79</v>
      </c>
      <c r="G105">
        <v>16001843</v>
      </c>
    </row>
    <row r="106" spans="1:7" x14ac:dyDescent="0.3">
      <c r="A106" t="s">
        <v>46</v>
      </c>
      <c r="B106" t="s">
        <v>47</v>
      </c>
      <c r="C106" s="2">
        <v>42675</v>
      </c>
      <c r="D106" s="1">
        <v>42696</v>
      </c>
      <c r="E106" s="10">
        <v>32998</v>
      </c>
      <c r="F106" t="s">
        <v>56</v>
      </c>
      <c r="G106">
        <v>518867</v>
      </c>
    </row>
    <row r="107" spans="1:7" x14ac:dyDescent="0.3">
      <c r="A107" t="s">
        <v>25</v>
      </c>
      <c r="B107" t="s">
        <v>6</v>
      </c>
      <c r="C107" s="2">
        <v>42675</v>
      </c>
      <c r="D107" s="1">
        <v>42702</v>
      </c>
      <c r="E107" s="10">
        <v>36025.879999999997</v>
      </c>
      <c r="F107" t="s">
        <v>98</v>
      </c>
      <c r="G107">
        <v>28940</v>
      </c>
    </row>
    <row r="108" spans="1:7" x14ac:dyDescent="0.3">
      <c r="A108" t="s">
        <v>111</v>
      </c>
      <c r="B108" t="s">
        <v>96</v>
      </c>
      <c r="C108" s="2">
        <v>42675</v>
      </c>
      <c r="D108" s="1">
        <v>42697</v>
      </c>
      <c r="E108" s="10">
        <v>38965.39</v>
      </c>
      <c r="F108" t="s">
        <v>112</v>
      </c>
      <c r="G108">
        <v>2805</v>
      </c>
    </row>
    <row r="109" spans="1:7" x14ac:dyDescent="0.3">
      <c r="A109" t="s">
        <v>111</v>
      </c>
      <c r="B109" t="s">
        <v>96</v>
      </c>
      <c r="C109" s="2">
        <v>42675</v>
      </c>
      <c r="D109" s="1">
        <v>42675</v>
      </c>
      <c r="E109" s="10">
        <v>53594.6</v>
      </c>
      <c r="F109" t="s">
        <v>112</v>
      </c>
      <c r="G109">
        <v>2671</v>
      </c>
    </row>
    <row r="110" spans="1:7" x14ac:dyDescent="0.3">
      <c r="A110" t="s">
        <v>25</v>
      </c>
      <c r="B110" t="s">
        <v>6</v>
      </c>
      <c r="C110" s="2">
        <v>42675</v>
      </c>
      <c r="D110" s="1">
        <v>42695</v>
      </c>
      <c r="E110" s="10">
        <v>83909.98</v>
      </c>
      <c r="F110" t="s">
        <v>92</v>
      </c>
      <c r="G110">
        <v>211102567</v>
      </c>
    </row>
    <row r="111" spans="1:7" x14ac:dyDescent="0.3">
      <c r="A111" t="s">
        <v>17</v>
      </c>
      <c r="B111" t="s">
        <v>18</v>
      </c>
      <c r="C111" s="2">
        <v>42675</v>
      </c>
      <c r="D111" s="1">
        <v>42695</v>
      </c>
      <c r="E111" s="10">
        <v>88605</v>
      </c>
      <c r="F111" t="s">
        <v>105</v>
      </c>
      <c r="G111">
        <v>21956</v>
      </c>
    </row>
    <row r="112" spans="1:7" x14ac:dyDescent="0.3">
      <c r="A112" t="s">
        <v>153</v>
      </c>
      <c r="B112" t="s">
        <v>20</v>
      </c>
      <c r="C112" s="2">
        <v>42675</v>
      </c>
      <c r="D112" s="1">
        <v>42692</v>
      </c>
      <c r="E112" s="10">
        <v>116701.82</v>
      </c>
      <c r="F112" t="s">
        <v>82</v>
      </c>
      <c r="G112">
        <v>39867</v>
      </c>
    </row>
    <row r="113" spans="1:7" x14ac:dyDescent="0.3">
      <c r="A113" t="s">
        <v>34</v>
      </c>
      <c r="B113" t="s">
        <v>6</v>
      </c>
      <c r="C113" s="2">
        <v>42675</v>
      </c>
      <c r="D113" s="1">
        <v>42704</v>
      </c>
      <c r="E113" s="10">
        <v>209902</v>
      </c>
      <c r="F113" t="s">
        <v>35</v>
      </c>
      <c r="G113" s="1">
        <v>42704</v>
      </c>
    </row>
    <row r="114" spans="1:7" x14ac:dyDescent="0.3">
      <c r="C114" s="2"/>
      <c r="D114" s="1"/>
      <c r="E114" s="10"/>
    </row>
    <row r="115" spans="1:7" x14ac:dyDescent="0.3">
      <c r="C115" s="2"/>
    </row>
    <row r="116" spans="1:7" x14ac:dyDescent="0.3">
      <c r="C116" s="2"/>
    </row>
    <row r="117" spans="1:7" x14ac:dyDescent="0.3">
      <c r="C117" s="2"/>
    </row>
    <row r="118" spans="1:7" x14ac:dyDescent="0.3">
      <c r="C118" s="2"/>
    </row>
    <row r="119" spans="1:7" x14ac:dyDescent="0.3">
      <c r="C119" s="2"/>
      <c r="D119" s="1"/>
      <c r="E119" s="10"/>
    </row>
    <row r="120" spans="1:7" x14ac:dyDescent="0.3">
      <c r="C120" s="2"/>
      <c r="D120" s="1"/>
      <c r="E120" s="10"/>
    </row>
    <row r="121" spans="1:7" x14ac:dyDescent="0.3">
      <c r="C121" s="2"/>
      <c r="D121" s="1"/>
      <c r="E121" s="10"/>
    </row>
    <row r="122" spans="1:7" x14ac:dyDescent="0.3">
      <c r="C122" s="2"/>
      <c r="D122" s="1"/>
      <c r="E122" s="10"/>
    </row>
    <row r="123" spans="1:7" x14ac:dyDescent="0.3">
      <c r="C123" s="2"/>
      <c r="D123" s="1"/>
      <c r="E123" s="10"/>
    </row>
    <row r="124" spans="1:7" x14ac:dyDescent="0.3">
      <c r="C124" s="2"/>
      <c r="D124" s="1"/>
      <c r="E124" s="10"/>
    </row>
    <row r="125" spans="1:7" x14ac:dyDescent="0.3">
      <c r="C125" s="2"/>
    </row>
    <row r="126" spans="1:7" x14ac:dyDescent="0.3">
      <c r="C126" s="2"/>
    </row>
    <row r="127" spans="1:7" x14ac:dyDescent="0.3">
      <c r="C127" s="2"/>
    </row>
    <row r="128" spans="1:7" x14ac:dyDescent="0.3">
      <c r="C128" s="2"/>
    </row>
    <row r="129" spans="3:7" x14ac:dyDescent="0.3">
      <c r="C129" s="2"/>
    </row>
    <row r="130" spans="3:7" x14ac:dyDescent="0.3">
      <c r="C130" s="2"/>
    </row>
    <row r="131" spans="3:7" x14ac:dyDescent="0.3">
      <c r="C131" s="2"/>
      <c r="D131" s="1"/>
      <c r="E131" s="10"/>
    </row>
    <row r="132" spans="3:7" x14ac:dyDescent="0.3">
      <c r="C132" s="2"/>
    </row>
    <row r="133" spans="3:7" x14ac:dyDescent="0.3">
      <c r="C133" s="2"/>
      <c r="D133" s="1"/>
      <c r="E133" s="10"/>
      <c r="G133" s="2"/>
    </row>
    <row r="134" spans="3:7" x14ac:dyDescent="0.3">
      <c r="C134" s="2"/>
    </row>
    <row r="135" spans="3:7" x14ac:dyDescent="0.3">
      <c r="C135" s="2"/>
      <c r="D135" s="1"/>
      <c r="E135" s="10"/>
    </row>
    <row r="136" spans="3:7" x14ac:dyDescent="0.3">
      <c r="C136" s="2"/>
      <c r="D136" s="1"/>
      <c r="E136" s="10"/>
    </row>
    <row r="137" spans="3:7" x14ac:dyDescent="0.3">
      <c r="C137" s="2"/>
      <c r="D137" s="1"/>
      <c r="E137" s="10"/>
    </row>
    <row r="138" spans="3:7" x14ac:dyDescent="0.3">
      <c r="C138" s="2"/>
    </row>
    <row r="139" spans="3:7" x14ac:dyDescent="0.3">
      <c r="C139" s="2"/>
      <c r="D139" s="1"/>
      <c r="E139" s="10"/>
    </row>
    <row r="140" spans="3:7" x14ac:dyDescent="0.3">
      <c r="C140" s="2"/>
      <c r="D140" s="1"/>
      <c r="E140" s="10"/>
    </row>
    <row r="141" spans="3:7" x14ac:dyDescent="0.3">
      <c r="C141" s="2"/>
    </row>
    <row r="142" spans="3:7" x14ac:dyDescent="0.3">
      <c r="C142" s="2"/>
    </row>
    <row r="143" spans="3:7" x14ac:dyDescent="0.3">
      <c r="C143" s="2"/>
      <c r="D143" s="1"/>
      <c r="E143" s="10"/>
    </row>
    <row r="144" spans="3:7" x14ac:dyDescent="0.3">
      <c r="C144" s="2"/>
    </row>
    <row r="145" spans="3:5" x14ac:dyDescent="0.3">
      <c r="C145" s="2"/>
      <c r="D145" s="1"/>
      <c r="E145" s="10"/>
    </row>
    <row r="146" spans="3:5" x14ac:dyDescent="0.3">
      <c r="C146" s="2"/>
      <c r="D146" s="1"/>
      <c r="E146" s="10"/>
    </row>
    <row r="147" spans="3:5" x14ac:dyDescent="0.3">
      <c r="C147" s="2"/>
      <c r="D147" s="1"/>
      <c r="E147" s="10"/>
    </row>
    <row r="148" spans="3:5" x14ac:dyDescent="0.3">
      <c r="C148" s="2"/>
      <c r="D148" s="1"/>
      <c r="E148" s="10"/>
    </row>
    <row r="149" spans="3:5" x14ac:dyDescent="0.3">
      <c r="C149" s="2"/>
    </row>
    <row r="150" spans="3:5" x14ac:dyDescent="0.3">
      <c r="C150" s="2"/>
    </row>
    <row r="151" spans="3:5" x14ac:dyDescent="0.3">
      <c r="C151" s="2"/>
      <c r="D151" s="1"/>
      <c r="E151" s="10"/>
    </row>
    <row r="152" spans="3:5" x14ac:dyDescent="0.3">
      <c r="C152" s="2"/>
      <c r="D152" s="1"/>
      <c r="E152" s="10"/>
    </row>
    <row r="153" spans="3:5" x14ac:dyDescent="0.3">
      <c r="C153" s="2"/>
      <c r="D153" s="1"/>
      <c r="E153" s="10"/>
    </row>
    <row r="154" spans="3:5" x14ac:dyDescent="0.3">
      <c r="C154" s="2"/>
      <c r="D154" s="1"/>
      <c r="E154" s="10"/>
    </row>
    <row r="155" spans="3:5" x14ac:dyDescent="0.3">
      <c r="C155" s="2"/>
    </row>
    <row r="156" spans="3:5" x14ac:dyDescent="0.3">
      <c r="C156" s="2"/>
      <c r="D156" s="1"/>
      <c r="E156" s="10"/>
    </row>
    <row r="157" spans="3:5" x14ac:dyDescent="0.3">
      <c r="C157" s="2"/>
      <c r="D157" s="1"/>
      <c r="E157" s="10"/>
    </row>
    <row r="158" spans="3:5" x14ac:dyDescent="0.3">
      <c r="C158" s="2"/>
      <c r="D158" s="1"/>
      <c r="E158" s="10"/>
    </row>
    <row r="159" spans="3:5" x14ac:dyDescent="0.3">
      <c r="C159" s="2"/>
    </row>
    <row r="160" spans="3:5" x14ac:dyDescent="0.3">
      <c r="C160" s="2"/>
      <c r="D160" s="1"/>
      <c r="E160" s="10"/>
    </row>
    <row r="161" spans="3:3" x14ac:dyDescent="0.3">
      <c r="C161" s="2"/>
    </row>
    <row r="162" spans="3:3" x14ac:dyDescent="0.3">
      <c r="C162" s="2"/>
    </row>
    <row r="163" spans="3:3" x14ac:dyDescent="0.3">
      <c r="C163" s="2"/>
    </row>
  </sheetData>
  <autoFilter ref="A1:G113">
    <sortState ref="A2:G113">
      <sortCondition ref="E1:E11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J14" sqref="J14"/>
    </sheetView>
  </sheetViews>
  <sheetFormatPr defaultRowHeight="14.4" x14ac:dyDescent="0.3"/>
  <cols>
    <col min="2" max="2" width="38.33203125" bestFit="1" customWidth="1"/>
    <col min="3" max="3" width="14" bestFit="1" customWidth="1"/>
    <col min="6" max="6" width="38.33203125" bestFit="1" customWidth="1"/>
    <col min="7" max="7" width="14" bestFit="1" customWidth="1"/>
    <col min="10" max="10" width="38.33203125" bestFit="1" customWidth="1"/>
    <col min="11" max="11" width="11.33203125" bestFit="1" customWidth="1"/>
  </cols>
  <sheetData>
    <row r="4" spans="2:11" ht="15" thickBot="1" x14ac:dyDescent="0.35">
      <c r="B4" s="11" t="s">
        <v>141</v>
      </c>
      <c r="C4" s="12"/>
      <c r="F4" s="11" t="s">
        <v>142</v>
      </c>
      <c r="G4" s="12"/>
      <c r="J4" s="11" t="s">
        <v>143</v>
      </c>
      <c r="K4" s="12"/>
    </row>
    <row r="5" spans="2:11" x14ac:dyDescent="0.3">
      <c r="B5" s="3" t="s">
        <v>144</v>
      </c>
      <c r="C5" s="3" t="s">
        <v>145</v>
      </c>
      <c r="F5" s="3" t="s">
        <v>144</v>
      </c>
      <c r="G5" s="3" t="s">
        <v>145</v>
      </c>
      <c r="J5" s="3" t="s">
        <v>144</v>
      </c>
      <c r="K5" s="3" t="s">
        <v>145</v>
      </c>
    </row>
    <row r="6" spans="2:11" x14ac:dyDescent="0.3">
      <c r="B6" s="4" t="s">
        <v>35</v>
      </c>
      <c r="C6" s="5">
        <v>209902</v>
      </c>
      <c r="F6" s="4" t="s">
        <v>35</v>
      </c>
      <c r="G6" s="5">
        <v>209902</v>
      </c>
      <c r="J6" s="4" t="s">
        <v>92</v>
      </c>
      <c r="K6" s="5">
        <v>-20874</v>
      </c>
    </row>
    <row r="7" spans="2:11" x14ac:dyDescent="0.3">
      <c r="B7" s="4" t="s">
        <v>82</v>
      </c>
      <c r="C7" s="5">
        <v>116701.82</v>
      </c>
      <c r="F7" s="4" t="s">
        <v>82</v>
      </c>
      <c r="G7" s="5">
        <v>140042.18</v>
      </c>
      <c r="J7" s="4" t="s">
        <v>105</v>
      </c>
      <c r="K7" s="5">
        <v>-5300</v>
      </c>
    </row>
    <row r="8" spans="2:11" x14ac:dyDescent="0.3">
      <c r="B8" s="4" t="s">
        <v>112</v>
      </c>
      <c r="C8" s="5">
        <v>92559.989999999991</v>
      </c>
      <c r="F8" s="4" t="s">
        <v>105</v>
      </c>
      <c r="G8" s="5">
        <v>106326</v>
      </c>
      <c r="J8" s="6" t="s">
        <v>140</v>
      </c>
      <c r="K8" s="7">
        <f>SUM(K6)</f>
        <v>-20874</v>
      </c>
    </row>
    <row r="9" spans="2:11" x14ac:dyDescent="0.3">
      <c r="B9" s="4" t="s">
        <v>105</v>
      </c>
      <c r="C9" s="5">
        <v>84726.45</v>
      </c>
      <c r="F9" s="4" t="s">
        <v>92</v>
      </c>
      <c r="G9" s="5">
        <v>100691.98</v>
      </c>
    </row>
    <row r="10" spans="2:11" x14ac:dyDescent="0.3">
      <c r="B10" s="4" t="s">
        <v>92</v>
      </c>
      <c r="C10" s="5">
        <v>69099.69</v>
      </c>
      <c r="F10" s="4" t="s">
        <v>112</v>
      </c>
      <c r="G10" s="5">
        <v>53594.6</v>
      </c>
    </row>
    <row r="11" spans="2:11" x14ac:dyDescent="0.3">
      <c r="B11" s="4" t="s">
        <v>28</v>
      </c>
      <c r="C11" s="5">
        <v>49395.86</v>
      </c>
      <c r="F11" s="4" t="s">
        <v>98</v>
      </c>
      <c r="G11" s="5">
        <v>43231.06</v>
      </c>
    </row>
    <row r="12" spans="2:11" x14ac:dyDescent="0.3">
      <c r="B12" s="4" t="s">
        <v>50</v>
      </c>
      <c r="C12" s="5">
        <v>42750</v>
      </c>
      <c r="F12" s="4" t="s">
        <v>112</v>
      </c>
      <c r="G12" s="5">
        <v>38965.39</v>
      </c>
    </row>
    <row r="13" spans="2:11" x14ac:dyDescent="0.3">
      <c r="B13" s="4" t="s">
        <v>98</v>
      </c>
      <c r="C13" s="5">
        <v>36025.879999999997</v>
      </c>
      <c r="F13" s="4" t="s">
        <v>79</v>
      </c>
      <c r="G13" s="5">
        <v>36000</v>
      </c>
    </row>
    <row r="14" spans="2:11" x14ac:dyDescent="0.3">
      <c r="B14" s="4" t="s">
        <v>79</v>
      </c>
      <c r="C14" s="5">
        <v>35316.9</v>
      </c>
      <c r="F14" s="4" t="s">
        <v>42</v>
      </c>
      <c r="G14" s="5">
        <v>35628.480000000003</v>
      </c>
    </row>
    <row r="15" spans="2:11" x14ac:dyDescent="0.3">
      <c r="B15" s="4" t="s">
        <v>49</v>
      </c>
      <c r="C15" s="5">
        <v>33541.020000000004</v>
      </c>
      <c r="F15" s="4" t="s">
        <v>56</v>
      </c>
      <c r="G15" s="5">
        <v>33132.629999999997</v>
      </c>
    </row>
    <row r="16" spans="2:11" x14ac:dyDescent="0.3">
      <c r="B16" s="4" t="s">
        <v>56</v>
      </c>
      <c r="C16" s="5">
        <v>32998</v>
      </c>
      <c r="F16" s="4" t="s">
        <v>50</v>
      </c>
      <c r="G16" s="5">
        <v>31200</v>
      </c>
    </row>
    <row r="17" spans="2:7" x14ac:dyDescent="0.3">
      <c r="B17" s="4" t="s">
        <v>42</v>
      </c>
      <c r="C17" s="5">
        <v>30477.7</v>
      </c>
      <c r="F17" s="4" t="s">
        <v>84</v>
      </c>
      <c r="G17" s="5">
        <v>30735.77</v>
      </c>
    </row>
    <row r="18" spans="2:7" x14ac:dyDescent="0.3">
      <c r="B18" s="4" t="s">
        <v>84</v>
      </c>
      <c r="C18" s="5">
        <v>25613.14</v>
      </c>
      <c r="F18" s="4" t="s">
        <v>124</v>
      </c>
      <c r="G18" s="5">
        <v>23253.01</v>
      </c>
    </row>
    <row r="19" spans="2:7" x14ac:dyDescent="0.3">
      <c r="B19" s="4" t="s">
        <v>124</v>
      </c>
      <c r="C19" s="5">
        <v>19377.509999999998</v>
      </c>
      <c r="F19" s="4" t="s">
        <v>75</v>
      </c>
      <c r="G19" s="5">
        <v>22660.799999999999</v>
      </c>
    </row>
    <row r="20" spans="2:7" x14ac:dyDescent="0.3">
      <c r="B20" s="4" t="s">
        <v>75</v>
      </c>
      <c r="C20" s="5">
        <v>18884</v>
      </c>
      <c r="F20" s="4" t="s">
        <v>53</v>
      </c>
      <c r="G20" s="5">
        <v>20671.490000000002</v>
      </c>
    </row>
    <row r="21" spans="2:7" x14ac:dyDescent="0.3">
      <c r="B21" s="4" t="s">
        <v>53</v>
      </c>
      <c r="C21" s="5">
        <v>17081.59</v>
      </c>
      <c r="F21" s="4" t="s">
        <v>53</v>
      </c>
      <c r="G21" s="5">
        <v>20350.22</v>
      </c>
    </row>
    <row r="22" spans="2:7" x14ac:dyDescent="0.3">
      <c r="B22" s="4" t="s">
        <v>16</v>
      </c>
      <c r="C22" s="5">
        <v>13125</v>
      </c>
      <c r="F22" s="4" t="s">
        <v>53</v>
      </c>
      <c r="G22" s="5">
        <v>20350.22</v>
      </c>
    </row>
    <row r="23" spans="2:7" x14ac:dyDescent="0.3">
      <c r="B23" s="4" t="s">
        <v>9</v>
      </c>
      <c r="C23" s="5">
        <v>12675</v>
      </c>
      <c r="F23" s="4" t="s">
        <v>50</v>
      </c>
      <c r="G23" s="5">
        <v>20100</v>
      </c>
    </row>
    <row r="24" spans="2:7" x14ac:dyDescent="0.3">
      <c r="B24" s="4" t="s">
        <v>38</v>
      </c>
      <c r="C24" s="5">
        <v>11075</v>
      </c>
      <c r="F24" s="4" t="s">
        <v>49</v>
      </c>
      <c r="G24" s="5">
        <v>20028.11</v>
      </c>
    </row>
    <row r="25" spans="2:7" x14ac:dyDescent="0.3">
      <c r="B25" s="4" t="s">
        <v>10</v>
      </c>
      <c r="C25" s="5">
        <v>10710</v>
      </c>
      <c r="F25" s="4" t="s">
        <v>49</v>
      </c>
      <c r="G25" s="5">
        <v>18942.98</v>
      </c>
    </row>
    <row r="26" spans="2:7" x14ac:dyDescent="0.3">
      <c r="B26" s="6" t="s">
        <v>140</v>
      </c>
      <c r="C26" s="7">
        <f>SUM(C6:C25)</f>
        <v>962036.54999999993</v>
      </c>
      <c r="F26" s="6" t="s">
        <v>140</v>
      </c>
      <c r="G26" s="7">
        <f>SUM(G6:G25)</f>
        <v>1025806.92</v>
      </c>
    </row>
  </sheetData>
  <mergeCells count="3">
    <mergeCell ref="B4:C4"/>
    <mergeCell ref="F4:G4"/>
    <mergeCell ref="J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3ZWZZWQN2XW7-1-25695</_dlc_DocId>
    <_dlc_DocIdUrl xmlns="8e89bc85-2b1e-4c5f-9f99-9a9fff12761f">
      <Url>http://naotank.nao.gsi.gov.uk/Sites/Finance/_layouts/15/DocIdRedir.aspx?ID=3ZWZZWQN2XW7-1-25695</Url>
      <Description>3ZWZZWQN2XW7-1-25695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43482D-2EEE-445A-A751-2651F220B52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BC22C66-4F1B-4D70-92AF-1ADB09767342}">
  <ds:schemaRefs>
    <ds:schemaRef ds:uri="http://purl.org/dc/terms/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1d76a0-9ad0-4f9b-a3be-283500ead97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47C2B1-F94A-4720-B52A-39512B75CF3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77EA816-1C24-4AA9-BB0B-E710C8F55AA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D91D16F-8B8C-4492-96FD-BEA70DD7C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SHEEHY, Rachel</cp:lastModifiedBy>
  <dcterms:created xsi:type="dcterms:W3CDTF">2017-02-07T13:40:40Z</dcterms:created>
  <dcterms:modified xsi:type="dcterms:W3CDTF">2017-02-13T11:52:21Z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2d4d365c-4937-46f9-939c-4b4f8a7a36db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