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6" windowWidth="14880" windowHeight="7452" tabRatio="596"/>
  </bookViews>
  <sheets>
    <sheet name="Sheet11" sheetId="21" r:id="rId1"/>
    <sheet name="Workforce 1" sheetId="1" r:id="rId2"/>
    <sheet name=" Workforce 2" sheetId="2" r:id="rId3"/>
    <sheet name="Workforce 3" sheetId="4" r:id="rId4"/>
    <sheet name="Grad recruitment 1" sheetId="3" r:id="rId5"/>
    <sheet name="Grad recruitment 2" sheetId="9" r:id="rId6"/>
    <sheet name="Recruitment other" sheetId="10" r:id="rId7"/>
    <sheet name="Promotion applications" sheetId="5" r:id="rId8"/>
    <sheet name="Promotions" sheetId="6" r:id="rId9"/>
    <sheet name="Annual appraisals 2012" sheetId="7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F9" i="6" l="1"/>
  <c r="B9" i="6"/>
  <c r="P12" i="10" l="1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C20" i="6" l="1"/>
  <c r="B20" i="6"/>
  <c r="K9" i="6"/>
  <c r="I9" i="6"/>
  <c r="H9" i="6"/>
  <c r="G9" i="6"/>
  <c r="E9" i="6"/>
  <c r="D9" i="6"/>
  <c r="C9" i="6"/>
  <c r="C20" i="5"/>
  <c r="B20" i="5"/>
  <c r="K9" i="5"/>
  <c r="J9" i="5"/>
  <c r="I9" i="5"/>
  <c r="H9" i="5"/>
  <c r="G9" i="5"/>
  <c r="F9" i="5"/>
  <c r="E9" i="5"/>
  <c r="D9" i="5"/>
  <c r="C9" i="5"/>
  <c r="B9" i="5"/>
  <c r="J14" i="2" l="1"/>
  <c r="H14" i="2"/>
  <c r="D14" i="2"/>
  <c r="B14" i="2"/>
  <c r="L27" i="1"/>
  <c r="J27" i="1"/>
  <c r="H27" i="1"/>
  <c r="F27" i="1"/>
  <c r="D27" i="1"/>
  <c r="B27" i="1"/>
  <c r="L14" i="1"/>
  <c r="J14" i="1"/>
  <c r="H14" i="1"/>
  <c r="F14" i="1"/>
  <c r="D14" i="1"/>
  <c r="B14" i="1"/>
</calcChain>
</file>

<file path=xl/sharedStrings.xml><?xml version="1.0" encoding="utf-8"?>
<sst xmlns="http://schemas.openxmlformats.org/spreadsheetml/2006/main" count="369" uniqueCount="122">
  <si>
    <t>Ethnicity</t>
  </si>
  <si>
    <t>Asian</t>
  </si>
  <si>
    <t>Black</t>
  </si>
  <si>
    <t>Chinese</t>
  </si>
  <si>
    <t>Mixed</t>
  </si>
  <si>
    <t>White</t>
  </si>
  <si>
    <t>Not Known</t>
  </si>
  <si>
    <t>Number</t>
  </si>
  <si>
    <t>%</t>
  </si>
  <si>
    <t>Senior Management</t>
  </si>
  <si>
    <t>Director</t>
  </si>
  <si>
    <t>AM</t>
  </si>
  <si>
    <t>Qualified</t>
  </si>
  <si>
    <t>Trainees</t>
  </si>
  <si>
    <t>Band 1</t>
  </si>
  <si>
    <t>Band 2</t>
  </si>
  <si>
    <t>Band 3</t>
  </si>
  <si>
    <t>Subtotal</t>
  </si>
  <si>
    <t>Age</t>
  </si>
  <si>
    <t>16-19</t>
  </si>
  <si>
    <t>20-29</t>
  </si>
  <si>
    <t>30-39</t>
  </si>
  <si>
    <t>40-49</t>
  </si>
  <si>
    <t>50-59</t>
  </si>
  <si>
    <t>60+</t>
  </si>
  <si>
    <t>Gender</t>
  </si>
  <si>
    <t>Hours</t>
  </si>
  <si>
    <t>Female</t>
  </si>
  <si>
    <t>Male</t>
  </si>
  <si>
    <t>Full Time</t>
  </si>
  <si>
    <t>Part Time</t>
  </si>
  <si>
    <t>Campaigns</t>
  </si>
  <si>
    <t>Total number 
of campaigns</t>
  </si>
  <si>
    <t>Total Number
 of applicants</t>
  </si>
  <si>
    <t>Ethnic
minority</t>
  </si>
  <si>
    <t>50+</t>
  </si>
  <si>
    <t>Manager</t>
  </si>
  <si>
    <t>N/A</t>
  </si>
  <si>
    <t>Trainees (A)</t>
  </si>
  <si>
    <t>Total</t>
  </si>
  <si>
    <t>Total Number
 of promotees</t>
  </si>
  <si>
    <t xml:space="preserve">Qualified </t>
  </si>
  <si>
    <t>Ratings by gender</t>
  </si>
  <si>
    <t>A</t>
  </si>
  <si>
    <t xml:space="preserve">% </t>
  </si>
  <si>
    <t>B</t>
  </si>
  <si>
    <t xml:space="preserve">%  </t>
  </si>
  <si>
    <t>C</t>
  </si>
  <si>
    <t>NR</t>
  </si>
  <si>
    <t>Totals</t>
  </si>
  <si>
    <t>Male &amp; Female</t>
  </si>
  <si>
    <t>Ratings by ethnicity</t>
  </si>
  <si>
    <t>Totals &amp; (%age NW:W)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</si>
  <si>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</si>
  <si>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</si>
  <si>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</si>
  <si>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</si>
  <si>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</si>
  <si>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</si>
  <si>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</si>
  <si>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Totals &amp; %age PT:FT</t>
  </si>
  <si>
    <t>% staff</t>
  </si>
  <si>
    <t>Christian</t>
  </si>
  <si>
    <t>No religion</t>
  </si>
  <si>
    <t>Atheist/agnostic</t>
  </si>
  <si>
    <t>preferred not to say</t>
  </si>
  <si>
    <t xml:space="preserve">Other religions </t>
  </si>
  <si>
    <t>heterosexual</t>
  </si>
  <si>
    <t>gay/lesbian</t>
  </si>
  <si>
    <t>bi-sexual</t>
  </si>
  <si>
    <t>prefer not to say</t>
  </si>
  <si>
    <t>disability</t>
  </si>
  <si>
    <t>Marriage and civil partnership</t>
  </si>
  <si>
    <t>Single</t>
  </si>
  <si>
    <t>Married</t>
  </si>
  <si>
    <t>Divorced</t>
  </si>
  <si>
    <t>Living together</t>
  </si>
  <si>
    <t>Widowed</t>
  </si>
  <si>
    <t>No data available</t>
  </si>
  <si>
    <t>Religion/belief*</t>
  </si>
  <si>
    <t>Disability*</t>
  </si>
  <si>
    <t>Sexual orientation*</t>
  </si>
  <si>
    <t>Total at each stage</t>
  </si>
  <si>
    <t>Stage</t>
  </si>
  <si>
    <t>Other</t>
  </si>
  <si>
    <t>Prefer Not to Say</t>
  </si>
  <si>
    <t>Total Applications Received</t>
  </si>
  <si>
    <t>Reject at Application Stage</t>
  </si>
  <si>
    <t>Invite to Preliminary Interview</t>
  </si>
  <si>
    <t>Reject after Preliminary Interview</t>
  </si>
  <si>
    <t>Invite to Group Selection</t>
  </si>
  <si>
    <t>Reject after Group Selection</t>
  </si>
  <si>
    <t>Withdrawn</t>
  </si>
  <si>
    <t>Offer</t>
  </si>
  <si>
    <t>% women recruits = 43%</t>
  </si>
  <si>
    <t xml:space="preserve">50-59 </t>
  </si>
  <si>
    <t xml:space="preserve">Asian </t>
  </si>
  <si>
    <t>AAG</t>
  </si>
  <si>
    <t>Qualified and Senior Analysts</t>
  </si>
  <si>
    <t>Trainees and Researchers</t>
  </si>
  <si>
    <t>Not known</t>
  </si>
  <si>
    <t>Workforce end March 2012</t>
  </si>
  <si>
    <t>Expected overall profile</t>
  </si>
  <si>
    <t>A = 33% to 37%</t>
  </si>
  <si>
    <t>B = 53% to 57%</t>
  </si>
  <si>
    <t>C = 5% to 10%</t>
  </si>
  <si>
    <t>Applicants for promotion 2012-13 (numbers)</t>
  </si>
  <si>
    <t>Annual appraisals 2012</t>
  </si>
  <si>
    <t>Recruitment other 2012-13</t>
  </si>
  <si>
    <t>Promotees 2012-13 (numbers)</t>
  </si>
  <si>
    <t>Promotees 2012-13 (%)</t>
  </si>
  <si>
    <t>Worforce at end March 2013</t>
  </si>
  <si>
    <t>Workforce at end March 2013</t>
  </si>
  <si>
    <t>Senior Analyst</t>
  </si>
  <si>
    <t>Applicants for promotion 2012-13 (%)</t>
  </si>
  <si>
    <t>Director/DG</t>
  </si>
  <si>
    <t>BAME</t>
  </si>
  <si>
    <t xml:space="preserve">* data from 2012 staff survey returns as data on HR information system was incomplete </t>
  </si>
  <si>
    <t xml:space="preserve">Summary of outcome </t>
  </si>
  <si>
    <t>% BME recruits = 25%</t>
  </si>
  <si>
    <t>Graduate recruitment 2012-13</t>
  </si>
  <si>
    <t>Trends - Graduate 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</si>
</sst>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80"/>
      <name val="Arial"/>
      <family val="2"/>
    </font>
    <font>
      <sz val="10"/>
      <color rgb="FF969696"/>
      <name val="Arial"/>
      <family val="2"/>
    </font>
    <font>
      <b/>
      <sz val="10"/>
      <color rgb="FF96969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9" fontId="2" fillId="0" borderId="17" xfId="0" applyNumberFormat="1" applyFont="1" applyBorder="1"/>
    <xf numFmtId="0" fontId="2" fillId="2" borderId="24" xfId="0" applyFont="1" applyFill="1" applyBorder="1" applyAlignment="1">
      <alignment horizontal="center"/>
    </xf>
    <xf numFmtId="9" fontId="0" fillId="0" borderId="24" xfId="0" applyNumberFormat="1" applyBorder="1"/>
    <xf numFmtId="0" fontId="2" fillId="2" borderId="1" xfId="0" applyFont="1" applyFill="1" applyBorder="1" applyAlignment="1"/>
    <xf numFmtId="0" fontId="2" fillId="2" borderId="35" xfId="0" applyFont="1" applyFill="1" applyBorder="1" applyAlignment="1">
      <alignment horizontal="center"/>
    </xf>
    <xf numFmtId="0" fontId="0" fillId="0" borderId="0" xfId="0" applyBorder="1"/>
    <xf numFmtId="0" fontId="2" fillId="2" borderId="37" xfId="0" applyFont="1" applyFill="1" applyBorder="1" applyAlignment="1">
      <alignment horizontal="center"/>
    </xf>
    <xf numFmtId="0" fontId="0" fillId="0" borderId="37" xfId="0" applyBorder="1"/>
    <xf numFmtId="0" fontId="2" fillId="0" borderId="49" xfId="0" applyFont="1" applyBorder="1"/>
    <xf numFmtId="9" fontId="2" fillId="0" borderId="50" xfId="1" applyFont="1" applyBorder="1"/>
    <xf numFmtId="0" fontId="2" fillId="0" borderId="50" xfId="0" applyFont="1" applyBorder="1"/>
    <xf numFmtId="9" fontId="0" fillId="0" borderId="51" xfId="0" applyNumberFormat="1" applyBorder="1"/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9" fontId="0" fillId="0" borderId="41" xfId="0" applyNumberFormat="1" applyFill="1" applyBorder="1" applyAlignment="1">
      <alignment horizontal="center"/>
    </xf>
    <xf numFmtId="9" fontId="0" fillId="0" borderId="40" xfId="0" applyNumberFormat="1" applyFill="1" applyBorder="1" applyAlignment="1">
      <alignment horizontal="center"/>
    </xf>
    <xf numFmtId="9" fontId="0" fillId="0" borderId="61" xfId="0" applyNumberFormat="1" applyFill="1" applyBorder="1" applyAlignment="1">
      <alignment horizontal="center"/>
    </xf>
    <xf numFmtId="1" fontId="0" fillId="0" borderId="35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9" fontId="0" fillId="0" borderId="37" xfId="0" applyNumberFormat="1" applyFill="1" applyBorder="1" applyAlignment="1">
      <alignment horizontal="center"/>
    </xf>
    <xf numFmtId="9" fontId="0" fillId="0" borderId="24" xfId="0" applyNumberFormat="1" applyFill="1" applyBorder="1" applyAlignment="1">
      <alignment horizontal="center"/>
    </xf>
    <xf numFmtId="9" fontId="0" fillId="0" borderId="63" xfId="0" applyNumberFormat="1" applyFill="1" applyBorder="1" applyAlignment="1">
      <alignment horizontal="center"/>
    </xf>
    <xf numFmtId="1" fontId="0" fillId="0" borderId="65" xfId="0" applyNumberFormat="1" applyFill="1" applyBorder="1" applyAlignment="1">
      <alignment horizontal="center"/>
    </xf>
    <xf numFmtId="1" fontId="0" fillId="0" borderId="68" xfId="0" applyNumberFormat="1" applyFill="1" applyBorder="1" applyAlignment="1">
      <alignment horizontal="center"/>
    </xf>
    <xf numFmtId="9" fontId="0" fillId="0" borderId="69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65" xfId="0" applyNumberFormat="1" applyFill="1" applyBorder="1" applyAlignment="1">
      <alignment horizontal="center"/>
    </xf>
    <xf numFmtId="9" fontId="0" fillId="0" borderId="70" xfId="0" applyNumberFormat="1" applyFill="1" applyBorder="1" applyAlignment="1">
      <alignment horizontal="center"/>
    </xf>
    <xf numFmtId="1" fontId="0" fillId="0" borderId="56" xfId="0" applyNumberFormat="1" applyFill="1" applyBorder="1" applyAlignment="1">
      <alignment horizontal="center"/>
    </xf>
    <xf numFmtId="1" fontId="0" fillId="0" borderId="57" xfId="0" applyNumberFormat="1" applyFill="1" applyBorder="1" applyAlignment="1">
      <alignment horizontal="center"/>
    </xf>
    <xf numFmtId="9" fontId="0" fillId="0" borderId="58" xfId="0" applyNumberFormat="1" applyFill="1" applyBorder="1" applyAlignment="1">
      <alignment horizontal="center"/>
    </xf>
    <xf numFmtId="9" fontId="0" fillId="0" borderId="55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2" xfId="0" applyFill="1" applyBorder="1"/>
    <xf numFmtId="0" fontId="0" fillId="0" borderId="72" xfId="0" applyFill="1" applyBorder="1" applyAlignment="1">
      <alignment horizontal="center"/>
    </xf>
    <xf numFmtId="0" fontId="3" fillId="0" borderId="0" xfId="0" applyFont="1"/>
    <xf numFmtId="0" fontId="3" fillId="0" borderId="63" xfId="0" applyFont="1" applyBorder="1"/>
    <xf numFmtId="0" fontId="0" fillId="0" borderId="63" xfId="0" applyBorder="1"/>
    <xf numFmtId="0" fontId="0" fillId="0" borderId="24" xfId="0" applyBorder="1"/>
    <xf numFmtId="0" fontId="0" fillId="0" borderId="80" xfId="0" applyBorder="1"/>
    <xf numFmtId="9" fontId="0" fillId="0" borderId="81" xfId="0" applyNumberFormat="1" applyBorder="1"/>
    <xf numFmtId="0" fontId="3" fillId="0" borderId="75" xfId="0" applyFont="1" applyBorder="1"/>
    <xf numFmtId="0" fontId="3" fillId="0" borderId="76" xfId="0" applyFont="1" applyBorder="1"/>
    <xf numFmtId="164" fontId="0" fillId="0" borderId="0" xfId="0" applyNumberFormat="1"/>
    <xf numFmtId="164" fontId="0" fillId="0" borderId="24" xfId="0" applyNumberFormat="1" applyBorder="1"/>
    <xf numFmtId="164" fontId="0" fillId="0" borderId="81" xfId="0" applyNumberFormat="1" applyBorder="1"/>
    <xf numFmtId="9" fontId="0" fillId="0" borderId="63" xfId="0" applyNumberFormat="1" applyBorder="1"/>
    <xf numFmtId="0" fontId="3" fillId="0" borderId="37" xfId="0" applyFont="1" applyBorder="1"/>
    <xf numFmtId="0" fontId="3" fillId="0" borderId="24" xfId="0" applyFont="1" applyBorder="1"/>
    <xf numFmtId="0" fontId="4" fillId="0" borderId="63" xfId="0" applyFont="1" applyBorder="1" applyAlignment="1">
      <alignment wrapText="1"/>
    </xf>
    <xf numFmtId="9" fontId="0" fillId="0" borderId="0" xfId="0" applyNumberFormat="1" applyBorder="1"/>
    <xf numFmtId="0" fontId="3" fillId="0" borderId="0" xfId="0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9" fontId="0" fillId="0" borderId="0" xfId="0" applyNumberFormat="1" applyFill="1" applyBorder="1"/>
    <xf numFmtId="0" fontId="0" fillId="3" borderId="0" xfId="0" applyFill="1"/>
    <xf numFmtId="0" fontId="0" fillId="0" borderId="0" xfId="0" applyFill="1"/>
    <xf numFmtId="0" fontId="6" fillId="0" borderId="63" xfId="0" applyFont="1" applyBorder="1" applyAlignment="1">
      <alignment horizontal="center" vertical="center" wrapText="1"/>
    </xf>
    <xf numFmtId="10" fontId="7" fillId="0" borderId="63" xfId="0" applyNumberFormat="1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10" fontId="8" fillId="0" borderId="63" xfId="0" applyNumberFormat="1" applyFont="1" applyBorder="1" applyAlignment="1">
      <alignment horizontal="center" vertical="center" wrapText="1"/>
    </xf>
    <xf numFmtId="10" fontId="9" fillId="0" borderId="63" xfId="0" applyNumberFormat="1" applyFont="1" applyBorder="1" applyAlignment="1">
      <alignment horizontal="center" vertical="center" wrapText="1"/>
    </xf>
    <xf numFmtId="0" fontId="3" fillId="0" borderId="63" xfId="0" applyFont="1" applyFill="1" applyBorder="1"/>
    <xf numFmtId="0" fontId="3" fillId="0" borderId="63" xfId="0" applyFont="1" applyFill="1" applyBorder="1" applyAlignment="1">
      <alignment wrapText="1"/>
    </xf>
    <xf numFmtId="0" fontId="0" fillId="0" borderId="74" xfId="0" applyFill="1" applyBorder="1"/>
    <xf numFmtId="0" fontId="0" fillId="0" borderId="22" xfId="0" applyFill="1" applyBorder="1"/>
    <xf numFmtId="9" fontId="0" fillId="0" borderId="35" xfId="0" applyNumberFormat="1" applyFill="1" applyBorder="1" applyAlignment="1">
      <alignment horizontal="center"/>
    </xf>
    <xf numFmtId="9" fontId="0" fillId="0" borderId="43" xfId="0" applyNumberFormat="1" applyFill="1" applyBorder="1" applyAlignment="1">
      <alignment horizontal="center"/>
    </xf>
    <xf numFmtId="9" fontId="0" fillId="0" borderId="85" xfId="0" applyNumberFormat="1" applyFill="1" applyBorder="1" applyAlignment="1">
      <alignment horizontal="center"/>
    </xf>
    <xf numFmtId="0" fontId="0" fillId="0" borderId="84" xfId="0" applyFill="1" applyBorder="1"/>
    <xf numFmtId="0" fontId="3" fillId="0" borderId="63" xfId="0" applyFont="1" applyBorder="1" applyAlignment="1">
      <alignment horizontal="center"/>
    </xf>
    <xf numFmtId="9" fontId="0" fillId="0" borderId="63" xfId="0" applyNumberFormat="1" applyFill="1" applyBorder="1"/>
    <xf numFmtId="0" fontId="0" fillId="0" borderId="11" xfId="0" applyFill="1" applyBorder="1"/>
    <xf numFmtId="0" fontId="0" fillId="0" borderId="35" xfId="0" applyFill="1" applyBorder="1"/>
    <xf numFmtId="9" fontId="0" fillId="0" borderId="10" xfId="0" applyNumberFormat="1" applyFill="1" applyBorder="1"/>
    <xf numFmtId="0" fontId="0" fillId="0" borderId="9" xfId="0" applyFill="1" applyBorder="1"/>
    <xf numFmtId="0" fontId="0" fillId="0" borderId="12" xfId="0" applyFill="1" applyBorder="1"/>
    <xf numFmtId="0" fontId="0" fillId="0" borderId="43" xfId="0" applyFill="1" applyBorder="1"/>
    <xf numFmtId="9" fontId="0" fillId="0" borderId="14" xfId="0" applyNumberFormat="1" applyFill="1" applyBorder="1"/>
    <xf numFmtId="0" fontId="0" fillId="0" borderId="44" xfId="0" applyFill="1" applyBorder="1"/>
    <xf numFmtId="9" fontId="0" fillId="0" borderId="45" xfId="0" applyNumberFormat="1" applyFill="1" applyBorder="1"/>
    <xf numFmtId="0" fontId="0" fillId="0" borderId="38" xfId="0" applyFill="1" applyBorder="1"/>
    <xf numFmtId="0" fontId="0" fillId="0" borderId="39" xfId="0" applyFill="1" applyBorder="1"/>
    <xf numFmtId="9" fontId="0" fillId="0" borderId="40" xfId="1" applyFont="1" applyFill="1" applyBorder="1"/>
    <xf numFmtId="0" fontId="0" fillId="0" borderId="41" xfId="0" applyFill="1" applyBorder="1"/>
    <xf numFmtId="9" fontId="0" fillId="0" borderId="42" xfId="0" applyNumberFormat="1" applyFill="1" applyBorder="1"/>
    <xf numFmtId="9" fontId="0" fillId="0" borderId="24" xfId="1" applyFont="1" applyFill="1" applyBorder="1"/>
    <xf numFmtId="0" fontId="0" fillId="0" borderId="37" xfId="0" applyFill="1" applyBorder="1"/>
    <xf numFmtId="0" fontId="0" fillId="0" borderId="46" xfId="0" applyFill="1" applyBorder="1"/>
    <xf numFmtId="9" fontId="0" fillId="0" borderId="47" xfId="1" applyFont="1" applyFill="1" applyBorder="1"/>
    <xf numFmtId="0" fontId="0" fillId="0" borderId="48" xfId="0" applyFill="1" applyBorder="1"/>
    <xf numFmtId="0" fontId="3" fillId="0" borderId="85" xfId="0" applyFont="1" applyFill="1" applyBorder="1"/>
    <xf numFmtId="0" fontId="0" fillId="0" borderId="85" xfId="0" applyFill="1" applyBorder="1" applyAlignment="1">
      <alignment horizontal="center"/>
    </xf>
    <xf numFmtId="0" fontId="3" fillId="0" borderId="58" xfId="0" applyFont="1" applyBorder="1"/>
    <xf numFmtId="0" fontId="3" fillId="0" borderId="59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5" borderId="61" xfId="0" applyFont="1" applyFill="1" applyBorder="1"/>
    <xf numFmtId="0" fontId="3" fillId="5" borderId="61" xfId="0" applyFont="1" applyFill="1" applyBorder="1" applyAlignment="1">
      <alignment horizontal="center"/>
    </xf>
    <xf numFmtId="0" fontId="3" fillId="5" borderId="58" xfId="0" applyFont="1" applyFill="1" applyBorder="1"/>
    <xf numFmtId="0" fontId="3" fillId="5" borderId="57" xfId="0" applyFont="1" applyFill="1" applyBorder="1" applyAlignment="1">
      <alignment horizontal="center"/>
    </xf>
    <xf numFmtId="9" fontId="0" fillId="0" borderId="61" xfId="0" applyNumberFormat="1" applyFill="1" applyBorder="1"/>
    <xf numFmtId="0" fontId="3" fillId="5" borderId="76" xfId="0" applyFont="1" applyFill="1" applyBorder="1" applyAlignment="1">
      <alignment horizontal="center"/>
    </xf>
    <xf numFmtId="0" fontId="3" fillId="5" borderId="83" xfId="0" applyFont="1" applyFill="1" applyBorder="1"/>
    <xf numFmtId="0" fontId="3" fillId="5" borderId="83" xfId="0" applyFont="1" applyFill="1" applyBorder="1" applyAlignment="1">
      <alignment horizontal="center"/>
    </xf>
    <xf numFmtId="0" fontId="3" fillId="5" borderId="81" xfId="0" applyFont="1" applyFill="1" applyBorder="1" applyAlignment="1">
      <alignment horizontal="center"/>
    </xf>
    <xf numFmtId="9" fontId="0" fillId="0" borderId="85" xfId="0" applyNumberFormat="1" applyFill="1" applyBorder="1"/>
    <xf numFmtId="9" fontId="0" fillId="0" borderId="59" xfId="0" applyNumberFormat="1" applyBorder="1" applyAlignment="1">
      <alignment horizontal="center"/>
    </xf>
    <xf numFmtId="9" fontId="0" fillId="0" borderId="57" xfId="0" applyNumberFormat="1" applyBorder="1" applyAlignment="1">
      <alignment horizontal="center"/>
    </xf>
    <xf numFmtId="0" fontId="3" fillId="5" borderId="18" xfId="0" applyFont="1" applyFill="1" applyBorder="1"/>
    <xf numFmtId="0" fontId="3" fillId="0" borderId="62" xfId="0" applyFont="1" applyFill="1" applyBorder="1"/>
    <xf numFmtId="0" fontId="3" fillId="5" borderId="82" xfId="0" applyFont="1" applyFill="1" applyBorder="1" applyAlignment="1">
      <alignment horizontal="center"/>
    </xf>
    <xf numFmtId="9" fontId="0" fillId="0" borderId="39" xfId="0" applyNumberFormat="1" applyFill="1" applyBorder="1" applyAlignment="1">
      <alignment horizontal="center"/>
    </xf>
    <xf numFmtId="9" fontId="0" fillId="0" borderId="56" xfId="0" applyNumberFormat="1" applyBorder="1" applyAlignment="1">
      <alignment horizontal="center"/>
    </xf>
    <xf numFmtId="9" fontId="0" fillId="0" borderId="24" xfId="0" applyNumberFormat="1" applyFill="1" applyBorder="1"/>
    <xf numFmtId="9" fontId="0" fillId="0" borderId="27" xfId="0" applyNumberFormat="1" applyFill="1" applyBorder="1"/>
    <xf numFmtId="9" fontId="0" fillId="0" borderId="58" xfId="0" applyNumberFormat="1" applyBorder="1"/>
    <xf numFmtId="9" fontId="0" fillId="0" borderId="57" xfId="0" applyNumberFormat="1" applyBorder="1"/>
    <xf numFmtId="0" fontId="3" fillId="5" borderId="88" xfId="0" applyFont="1" applyFill="1" applyBorder="1"/>
    <xf numFmtId="0" fontId="3" fillId="0" borderId="74" xfId="0" applyFont="1" applyFill="1" applyBorder="1"/>
    <xf numFmtId="0" fontId="3" fillId="0" borderId="22" xfId="0" applyFont="1" applyFill="1" applyBorder="1"/>
    <xf numFmtId="0" fontId="3" fillId="0" borderId="22" xfId="0" applyFont="1" applyFill="1" applyBorder="1" applyAlignment="1">
      <alignment wrapText="1"/>
    </xf>
    <xf numFmtId="0" fontId="3" fillId="0" borderId="26" xfId="0" applyFont="1" applyFill="1" applyBorder="1"/>
    <xf numFmtId="0" fontId="3" fillId="0" borderId="52" xfId="0" applyFont="1" applyBorder="1"/>
    <xf numFmtId="9" fontId="0" fillId="0" borderId="10" xfId="1" applyFont="1" applyFill="1" applyBorder="1"/>
    <xf numFmtId="0" fontId="0" fillId="0" borderId="13" xfId="0" applyFill="1" applyBorder="1"/>
    <xf numFmtId="9" fontId="0" fillId="0" borderId="14" xfId="1" applyFont="1" applyFill="1" applyBorder="1"/>
    <xf numFmtId="0" fontId="0" fillId="0" borderId="25" xfId="0" applyFill="1" applyBorder="1"/>
    <xf numFmtId="0" fontId="0" fillId="0" borderId="26" xfId="0" applyFill="1" applyBorder="1"/>
    <xf numFmtId="0" fontId="3" fillId="4" borderId="75" xfId="0" applyFont="1" applyFill="1" applyBorder="1"/>
    <xf numFmtId="0" fontId="3" fillId="4" borderId="78" xfId="0" applyFont="1" applyFill="1" applyBorder="1"/>
    <xf numFmtId="0" fontId="3" fillId="4" borderId="76" xfId="0" applyFont="1" applyFill="1" applyBorder="1"/>
    <xf numFmtId="0" fontId="0" fillId="0" borderId="86" xfId="0" applyFill="1" applyBorder="1" applyAlignment="1">
      <alignment horizontal="center"/>
    </xf>
    <xf numFmtId="0" fontId="0" fillId="0" borderId="52" xfId="0" applyFill="1" applyBorder="1"/>
    <xf numFmtId="9" fontId="0" fillId="0" borderId="59" xfId="0" applyNumberFormat="1" applyFill="1" applyBorder="1" applyAlignment="1">
      <alignment horizontal="center"/>
    </xf>
    <xf numFmtId="9" fontId="0" fillId="0" borderId="57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8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90" xfId="0" applyFill="1" applyBorder="1"/>
    <xf numFmtId="0" fontId="0" fillId="0" borderId="7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2" borderId="57" xfId="0" applyFont="1" applyFill="1" applyBorder="1" applyAlignment="1">
      <alignment horizontal="center" wrapText="1"/>
    </xf>
    <xf numFmtId="0" fontId="3" fillId="2" borderId="58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55" xfId="0" applyFont="1" applyFill="1" applyBorder="1"/>
    <xf numFmtId="0" fontId="3" fillId="2" borderId="56" xfId="0" applyFont="1" applyFill="1" applyBorder="1" applyAlignment="1">
      <alignment horizontal="center" wrapText="1"/>
    </xf>
    <xf numFmtId="0" fontId="3" fillId="0" borderId="71" xfId="0" applyFont="1" applyFill="1" applyBorder="1"/>
    <xf numFmtId="0" fontId="3" fillId="2" borderId="91" xfId="0" applyFont="1" applyFill="1" applyBorder="1"/>
    <xf numFmtId="0" fontId="2" fillId="0" borderId="62" xfId="0" applyFont="1" applyFill="1" applyBorder="1"/>
    <xf numFmtId="0" fontId="3" fillId="2" borderId="7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52" xfId="0" applyFont="1" applyFill="1" applyBorder="1"/>
    <xf numFmtId="0" fontId="3" fillId="2" borderId="55" xfId="0" applyFont="1" applyFill="1" applyBorder="1" applyAlignment="1">
      <alignment horizontal="center" wrapText="1"/>
    </xf>
    <xf numFmtId="0" fontId="3" fillId="2" borderId="56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80" xfId="0" applyFont="1" applyBorder="1"/>
    <xf numFmtId="0" fontId="3" fillId="0" borderId="60" xfId="0" applyFont="1" applyFill="1" applyBorder="1"/>
    <xf numFmtId="0" fontId="3" fillId="0" borderId="64" xfId="0" applyFont="1" applyFill="1" applyBorder="1"/>
    <xf numFmtId="0" fontId="3" fillId="0" borderId="55" xfId="0" applyFont="1" applyFill="1" applyBorder="1"/>
    <xf numFmtId="164" fontId="2" fillId="0" borderId="17" xfId="1" applyNumberFormat="1" applyFont="1" applyBorder="1"/>
    <xf numFmtId="164" fontId="2" fillId="0" borderId="17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0" borderId="7" xfId="0" applyBorder="1" applyAlignment="1"/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4" borderId="79" xfId="0" applyFont="1" applyFill="1" applyBorder="1" applyAlignment="1">
      <alignment horizontal="center"/>
    </xf>
    <xf numFmtId="0" fontId="3" fillId="4" borderId="93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3" fillId="5" borderId="90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5" borderId="93" xfId="0" applyFont="1" applyFill="1" applyBorder="1" applyAlignment="1">
      <alignment horizontal="center"/>
    </xf>
    <xf numFmtId="0" fontId="3" fillId="5" borderId="77" xfId="0" applyFont="1" applyFill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3" fillId="5" borderId="89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 of Ethnic Minority Trainees</a:t>
            </a:r>
            <a:r>
              <a:rPr lang="en-US" sz="1200" baseline="0"/>
              <a:t> Recruited on to the NAO Graduate Scheme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Table'!$B$38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'[1]Summary Table'!$A$39:$A$50</c:f>
              <c:strCache>
                <c:ptCount val="12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  <c:pt idx="11">
                  <c:v>2012/2013</c:v>
                </c:pt>
              </c:strCache>
            </c:strRef>
          </c:cat>
          <c:val>
            <c:numRef>
              <c:f>'[1]Summary Table'!$B$39:$B$50</c:f>
              <c:numCache>
                <c:formatCode>General</c:formatCode>
                <c:ptCount val="12"/>
                <c:pt idx="0">
                  <c:v>0.1</c:v>
                </c:pt>
                <c:pt idx="1">
                  <c:v>0.06</c:v>
                </c:pt>
                <c:pt idx="2">
                  <c:v>0.17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0.16</c:v>
                </c:pt>
                <c:pt idx="6">
                  <c:v>0.13</c:v>
                </c:pt>
                <c:pt idx="7">
                  <c:v>0.23</c:v>
                </c:pt>
                <c:pt idx="8">
                  <c:v>0.25</c:v>
                </c:pt>
                <c:pt idx="9">
                  <c:v>0.23</c:v>
                </c:pt>
                <c:pt idx="10">
                  <c:v>0.13</c:v>
                </c:pt>
                <c:pt idx="1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92224"/>
        <c:axId val="207494528"/>
      </c:barChart>
      <c:catAx>
        <c:axId val="20749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494528"/>
        <c:crosses val="autoZero"/>
        <c:auto val="1"/>
        <c:lblAlgn val="ctr"/>
        <c:lblOffset val="100"/>
        <c:noMultiLvlLbl val="0"/>
      </c:catAx>
      <c:valAx>
        <c:axId val="207494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crossAx val="20749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</a:t>
            </a:r>
            <a:r>
              <a:rPr lang="en-US" sz="1200" baseline="0"/>
              <a:t> of Women Recruited on to the NAO Graduate Scheme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Table'!$B$58</c:f>
              <c:strCache>
                <c:ptCount val="1"/>
                <c:pt idx="0">
                  <c:v>Percentage</c:v>
                </c:pt>
              </c:strCache>
            </c:strRef>
          </c:tx>
          <c:invertIfNegative val="0"/>
          <c:cat>
            <c:strRef>
              <c:f>'[1]Summary Table'!$A$59:$A$70</c:f>
              <c:strCache>
                <c:ptCount val="12"/>
                <c:pt idx="0">
                  <c:v>2001/2002</c:v>
                </c:pt>
                <c:pt idx="1">
                  <c:v>2002/2003</c:v>
                </c:pt>
                <c:pt idx="2">
                  <c:v>2003/2004</c:v>
                </c:pt>
                <c:pt idx="3">
                  <c:v>2004/2005</c:v>
                </c:pt>
                <c:pt idx="4">
                  <c:v>2005/2006</c:v>
                </c:pt>
                <c:pt idx="5">
                  <c:v>2006/2007</c:v>
                </c:pt>
                <c:pt idx="6">
                  <c:v>2007/2008</c:v>
                </c:pt>
                <c:pt idx="7">
                  <c:v>2008/2009</c:v>
                </c:pt>
                <c:pt idx="8">
                  <c:v>2009/2010</c:v>
                </c:pt>
                <c:pt idx="9">
                  <c:v>2010/2011</c:v>
                </c:pt>
                <c:pt idx="10">
                  <c:v>2011/2012</c:v>
                </c:pt>
                <c:pt idx="11">
                  <c:v>2012/2013</c:v>
                </c:pt>
              </c:strCache>
            </c:strRef>
          </c:cat>
          <c:val>
            <c:numRef>
              <c:f>'[1]Summary Table'!$B$59:$B$70</c:f>
              <c:numCache>
                <c:formatCode>General</c:formatCode>
                <c:ptCount val="12"/>
                <c:pt idx="0">
                  <c:v>0.44</c:v>
                </c:pt>
                <c:pt idx="1">
                  <c:v>0.48</c:v>
                </c:pt>
                <c:pt idx="2">
                  <c:v>0.45</c:v>
                </c:pt>
                <c:pt idx="3">
                  <c:v>0.38</c:v>
                </c:pt>
                <c:pt idx="4">
                  <c:v>0.38</c:v>
                </c:pt>
                <c:pt idx="5">
                  <c:v>0.46</c:v>
                </c:pt>
                <c:pt idx="6">
                  <c:v>0.46</c:v>
                </c:pt>
                <c:pt idx="7">
                  <c:v>0.43</c:v>
                </c:pt>
                <c:pt idx="8">
                  <c:v>0.4</c:v>
                </c:pt>
                <c:pt idx="9">
                  <c:v>0.37</c:v>
                </c:pt>
                <c:pt idx="10">
                  <c:v>0.43</c:v>
                </c:pt>
                <c:pt idx="11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83968"/>
        <c:axId val="187685888"/>
      </c:barChart>
      <c:catAx>
        <c:axId val="1876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7685888"/>
        <c:crosses val="autoZero"/>
        <c:auto val="1"/>
        <c:lblAlgn val="ctr"/>
        <c:lblOffset val="100"/>
        <c:noMultiLvlLbl val="0"/>
      </c:catAx>
      <c:valAx>
        <c:axId val="187685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crossAx val="18768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6</xdr:row>
      <xdr:rowOff>99060</xdr:rowOff>
    </xdr:from>
    <xdr:to>
      <xdr:col>10</xdr:col>
      <xdr:colOff>320040</xdr:colOff>
      <xdr:row>18</xdr:row>
      <xdr:rowOff>114300</xdr:rowOff>
    </xdr:to>
    <xdr:sp macro="" textlink="">
      <xdr:nvSpPr>
        <xdr:cNvPr id="2" name="TextBox 1"/>
        <xdr:cNvSpPr txBox="1"/>
      </xdr:nvSpPr>
      <xdr:spPr>
        <a:xfrm>
          <a:off x="2011680" y="1196340"/>
          <a:ext cx="440436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/>
            <a:t>NATIONAL AUDIT OFFICE</a:t>
          </a:r>
        </a:p>
        <a:p>
          <a:pPr algn="ctr"/>
          <a:endParaRPr lang="en-GB" sz="1800" b="1"/>
        </a:p>
        <a:p>
          <a:pPr algn="ctr"/>
          <a:r>
            <a:rPr lang="en-GB" sz="1800" b="1"/>
            <a:t>EQUALITY</a:t>
          </a:r>
          <a:r>
            <a:rPr lang="en-GB" sz="1800" b="1" baseline="0"/>
            <a:t> INFORMATION 2012-13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365760</xdr:colOff>
      <xdr:row>18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8</xdr:col>
      <xdr:colOff>365760</xdr:colOff>
      <xdr:row>33</xdr:row>
      <xdr:rowOff>49530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n/Applications%20Per%20Week-%20v.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hnic Origin"/>
      <sheetName val="Age"/>
      <sheetName val="Marital Status"/>
      <sheetName val="Gender"/>
      <sheetName val="Sexual Orientation"/>
      <sheetName val="Religion"/>
      <sheetName val="Charts"/>
    </sheetNames>
    <sheetDataSet>
      <sheetData sheetId="0">
        <row r="38">
          <cell r="B38" t="str">
            <v>Percentage</v>
          </cell>
        </row>
        <row r="39">
          <cell r="A39" t="str">
            <v>2001/2002</v>
          </cell>
          <cell r="B39">
            <v>0.1</v>
          </cell>
        </row>
        <row r="40">
          <cell r="A40" t="str">
            <v>2002/2003</v>
          </cell>
          <cell r="B40">
            <v>0.06</v>
          </cell>
        </row>
        <row r="41">
          <cell r="A41" t="str">
            <v>2003/2004</v>
          </cell>
          <cell r="B41">
            <v>0.17</v>
          </cell>
        </row>
        <row r="42">
          <cell r="A42" t="str">
            <v>2004/2005</v>
          </cell>
          <cell r="B42">
            <v>0.28000000000000003</v>
          </cell>
        </row>
        <row r="43">
          <cell r="A43" t="str">
            <v>2005/2006</v>
          </cell>
          <cell r="B43">
            <v>0.28000000000000003</v>
          </cell>
        </row>
        <row r="44">
          <cell r="A44" t="str">
            <v>2006/2007</v>
          </cell>
          <cell r="B44">
            <v>0.16</v>
          </cell>
        </row>
        <row r="45">
          <cell r="A45" t="str">
            <v>2007/2008</v>
          </cell>
          <cell r="B45">
            <v>0.13</v>
          </cell>
        </row>
        <row r="46">
          <cell r="A46" t="str">
            <v>2008/2009</v>
          </cell>
          <cell r="B46">
            <v>0.23</v>
          </cell>
        </row>
        <row r="47">
          <cell r="A47" t="str">
            <v>2009/2010</v>
          </cell>
          <cell r="B47">
            <v>0.25</v>
          </cell>
        </row>
        <row r="48">
          <cell r="A48" t="str">
            <v>2010/2011</v>
          </cell>
          <cell r="B48">
            <v>0.23</v>
          </cell>
        </row>
        <row r="49">
          <cell r="A49" t="str">
            <v>2011/2012</v>
          </cell>
          <cell r="B49">
            <v>0.13</v>
          </cell>
        </row>
        <row r="50">
          <cell r="A50" t="str">
            <v>2012/2013</v>
          </cell>
          <cell r="B50">
            <v>0.25</v>
          </cell>
        </row>
        <row r="58">
          <cell r="B58" t="str">
            <v>Percentage</v>
          </cell>
        </row>
        <row r="59">
          <cell r="A59" t="str">
            <v>2001/2002</v>
          </cell>
          <cell r="B59">
            <v>0.44</v>
          </cell>
        </row>
        <row r="60">
          <cell r="A60" t="str">
            <v>2002/2003</v>
          </cell>
          <cell r="B60">
            <v>0.48</v>
          </cell>
        </row>
        <row r="61">
          <cell r="A61" t="str">
            <v>2003/2004</v>
          </cell>
          <cell r="B61">
            <v>0.45</v>
          </cell>
        </row>
        <row r="62">
          <cell r="A62" t="str">
            <v>2004/2005</v>
          </cell>
          <cell r="B62">
            <v>0.38</v>
          </cell>
        </row>
        <row r="63">
          <cell r="A63" t="str">
            <v>2005/2006</v>
          </cell>
          <cell r="B63">
            <v>0.38</v>
          </cell>
        </row>
        <row r="64">
          <cell r="A64" t="str">
            <v>2006/2007</v>
          </cell>
          <cell r="B64">
            <v>0.46</v>
          </cell>
        </row>
        <row r="65">
          <cell r="A65" t="str">
            <v>2007/2008</v>
          </cell>
          <cell r="B65">
            <v>0.46</v>
          </cell>
        </row>
        <row r="66">
          <cell r="A66" t="str">
            <v>2008/2009</v>
          </cell>
          <cell r="B66">
            <v>0.43</v>
          </cell>
        </row>
        <row r="67">
          <cell r="A67" t="str">
            <v>2009/2010</v>
          </cell>
          <cell r="B67">
            <v>0.4</v>
          </cell>
        </row>
        <row r="68">
          <cell r="A68" t="str">
            <v>2010/2011</v>
          </cell>
          <cell r="B68">
            <v>0.37</v>
          </cell>
        </row>
        <row r="69">
          <cell r="A69" t="str">
            <v>2011/2012</v>
          </cell>
          <cell r="B69">
            <v>0.43</v>
          </cell>
        </row>
        <row r="70">
          <cell r="A70" t="str">
            <v>2012/2013</v>
          </cell>
          <cell r="B70">
            <v>0.43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E5" sqref="E5"/>
    </sheetView>
  </sheetViews>
  <sheetFormatPr defaultRowHeight="14.4" x14ac:dyDescent="0.3"/>
  <sheetData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workbookViewId="0">
      <selection activeCell="F22" sqref="F22"/>
    </sheetView>
  </sheetViews>
  <sheetFormatPr defaultRowHeight="14.4" x14ac:dyDescent="0.3"/>
  <cols>
    <col min="1" max="1" width="20.6640625" customWidth="1"/>
    <col min="7" max="7" width="10.44140625" customWidth="1"/>
  </cols>
  <sheetData>
    <row r="1" spans="1:10" ht="15" x14ac:dyDescent="0.25">
      <c r="A1" s="55" t="s">
        <v>107</v>
      </c>
      <c r="H1" s="33"/>
    </row>
    <row r="2" spans="1:10" ht="15" x14ac:dyDescent="0.25">
      <c r="A2" s="56" t="s">
        <v>42</v>
      </c>
      <c r="B2" s="92" t="s">
        <v>43</v>
      </c>
      <c r="C2" s="56" t="s">
        <v>44</v>
      </c>
      <c r="D2" s="92" t="s">
        <v>45</v>
      </c>
      <c r="E2" s="56" t="s">
        <v>46</v>
      </c>
      <c r="F2" s="92" t="s">
        <v>47</v>
      </c>
      <c r="G2" s="56" t="s">
        <v>44</v>
      </c>
      <c r="H2" s="92" t="s">
        <v>48</v>
      </c>
      <c r="I2" s="56" t="s">
        <v>44</v>
      </c>
      <c r="J2" s="92" t="s">
        <v>49</v>
      </c>
    </row>
    <row r="3" spans="1:10" ht="15" x14ac:dyDescent="0.25">
      <c r="A3" s="57" t="s">
        <v>28</v>
      </c>
      <c r="B3" s="79">
        <v>178</v>
      </c>
      <c r="C3" s="80">
        <v>0.37</v>
      </c>
      <c r="D3" s="79">
        <v>271</v>
      </c>
      <c r="E3" s="80">
        <v>0.56299999999999994</v>
      </c>
      <c r="F3" s="79">
        <v>32</v>
      </c>
      <c r="G3" s="80">
        <v>6.7000000000000004E-2</v>
      </c>
      <c r="H3" s="81">
        <v>0</v>
      </c>
      <c r="I3" s="82">
        <v>0</v>
      </c>
      <c r="J3" s="79">
        <v>481</v>
      </c>
    </row>
    <row r="4" spans="1:10" ht="15" x14ac:dyDescent="0.25">
      <c r="A4" s="57" t="s">
        <v>27</v>
      </c>
      <c r="B4" s="79">
        <v>148</v>
      </c>
      <c r="C4" s="80">
        <v>0.39600000000000002</v>
      </c>
      <c r="D4" s="79">
        <v>209</v>
      </c>
      <c r="E4" s="80">
        <v>0.55900000000000005</v>
      </c>
      <c r="F4" s="79">
        <v>14</v>
      </c>
      <c r="G4" s="80">
        <v>3.6999999999999998E-2</v>
      </c>
      <c r="H4" s="79">
        <v>3</v>
      </c>
      <c r="I4" s="80">
        <v>8.0000000000000002E-3</v>
      </c>
      <c r="J4" s="79">
        <v>374</v>
      </c>
    </row>
    <row r="5" spans="1:10" ht="15" x14ac:dyDescent="0.25">
      <c r="A5" s="57" t="s">
        <v>50</v>
      </c>
      <c r="B5" s="79">
        <v>326</v>
      </c>
      <c r="C5" s="80">
        <v>0.38100000000000001</v>
      </c>
      <c r="D5" s="79">
        <v>480</v>
      </c>
      <c r="E5" s="80">
        <v>0.56100000000000005</v>
      </c>
      <c r="F5" s="79">
        <v>46</v>
      </c>
      <c r="G5" s="80">
        <v>5.3999999999999999E-2</v>
      </c>
      <c r="H5" s="79">
        <v>3</v>
      </c>
      <c r="I5" s="80">
        <v>4.0000000000000001E-3</v>
      </c>
      <c r="J5" s="79">
        <v>855</v>
      </c>
    </row>
    <row r="6" spans="1:10" ht="15" x14ac:dyDescent="0.25">
      <c r="B6" s="33"/>
      <c r="D6" s="33"/>
      <c r="F6" s="33"/>
      <c r="H6" s="33"/>
      <c r="J6" s="33"/>
    </row>
    <row r="7" spans="1:10" ht="15" x14ac:dyDescent="0.25">
      <c r="A7" s="56" t="s">
        <v>51</v>
      </c>
      <c r="B7" s="92" t="s">
        <v>43</v>
      </c>
      <c r="C7" s="56" t="s">
        <v>44</v>
      </c>
      <c r="D7" s="92" t="s">
        <v>45</v>
      </c>
      <c r="E7" s="56" t="s">
        <v>8</v>
      </c>
      <c r="F7" s="92" t="s">
        <v>47</v>
      </c>
      <c r="G7" s="56" t="s">
        <v>44</v>
      </c>
      <c r="H7" s="92" t="s">
        <v>48</v>
      </c>
      <c r="I7" s="56" t="s">
        <v>44</v>
      </c>
      <c r="J7" s="92" t="s">
        <v>49</v>
      </c>
    </row>
    <row r="8" spans="1:10" ht="15" x14ac:dyDescent="0.25">
      <c r="A8" s="57" t="s">
        <v>5</v>
      </c>
      <c r="B8" s="79">
        <v>290</v>
      </c>
      <c r="C8" s="80">
        <v>0.39900000000000002</v>
      </c>
      <c r="D8" s="79">
        <v>398</v>
      </c>
      <c r="E8" s="80">
        <v>0.54800000000000004</v>
      </c>
      <c r="F8" s="79">
        <v>35</v>
      </c>
      <c r="G8" s="80">
        <v>4.8000000000000001E-2</v>
      </c>
      <c r="H8" s="79">
        <v>3</v>
      </c>
      <c r="I8" s="80">
        <v>4.0000000000000001E-3</v>
      </c>
      <c r="J8" s="79">
        <v>726</v>
      </c>
    </row>
    <row r="9" spans="1:10" ht="15" x14ac:dyDescent="0.25">
      <c r="A9" s="57" t="s">
        <v>116</v>
      </c>
      <c r="B9" s="79">
        <v>36</v>
      </c>
      <c r="C9" s="80">
        <v>0.27900000000000003</v>
      </c>
      <c r="D9" s="79">
        <v>82</v>
      </c>
      <c r="E9" s="80">
        <v>0.63600000000000001</v>
      </c>
      <c r="F9" s="79">
        <v>11</v>
      </c>
      <c r="G9" s="80">
        <v>8.5000000000000006E-2</v>
      </c>
      <c r="H9" s="81">
        <v>0</v>
      </c>
      <c r="I9" s="82">
        <v>0</v>
      </c>
      <c r="J9" s="79">
        <v>129</v>
      </c>
    </row>
    <row r="10" spans="1:10" ht="15" x14ac:dyDescent="0.25">
      <c r="A10" s="57" t="s">
        <v>52</v>
      </c>
      <c r="B10" s="79">
        <v>326</v>
      </c>
      <c r="C10" s="80">
        <v>0.69899999999999995</v>
      </c>
      <c r="D10" s="79">
        <v>480</v>
      </c>
      <c r="E10" s="80">
        <v>0.56100000000000005</v>
      </c>
      <c r="F10" s="79">
        <v>46</v>
      </c>
      <c r="G10" s="80">
        <v>5.3999999999999999E-2</v>
      </c>
      <c r="H10" s="79">
        <v>3</v>
      </c>
      <c r="I10" s="83">
        <v>0</v>
      </c>
      <c r="J10" s="79">
        <v>855</v>
      </c>
    </row>
    <row r="11" spans="1:10" ht="15" x14ac:dyDescent="0.25">
      <c r="B11" s="33"/>
      <c r="D11" s="33"/>
      <c r="F11" s="33"/>
      <c r="H11" s="33"/>
      <c r="J11" s="33"/>
    </row>
    <row r="12" spans="1:10" ht="15" x14ac:dyDescent="0.25">
      <c r="A12" s="56" t="s">
        <v>53</v>
      </c>
      <c r="B12" s="92" t="s">
        <v>43</v>
      </c>
      <c r="C12" s="56" t="s">
        <v>8</v>
      </c>
      <c r="D12" s="92" t="s">
        <v>45</v>
      </c>
      <c r="E12" s="56" t="s">
        <v>8</v>
      </c>
      <c r="F12" s="92" t="s">
        <v>47</v>
      </c>
      <c r="G12" s="56" t="s">
        <v>8</v>
      </c>
      <c r="H12" s="92" t="s">
        <v>48</v>
      </c>
      <c r="I12" s="56" t="s">
        <v>8</v>
      </c>
      <c r="J12" s="92" t="s">
        <v>49</v>
      </c>
    </row>
    <row r="13" spans="1:10" ht="15" x14ac:dyDescent="0.25">
      <c r="A13" s="57" t="s">
        <v>54</v>
      </c>
      <c r="B13" s="79">
        <v>106</v>
      </c>
      <c r="C13" s="80">
        <v>0.36199999999999999</v>
      </c>
      <c r="D13" s="79">
        <v>176</v>
      </c>
      <c r="E13" s="80">
        <v>0.60099999999999998</v>
      </c>
      <c r="F13" s="79">
        <v>10</v>
      </c>
      <c r="G13" s="80">
        <v>3.4000000000000002E-2</v>
      </c>
      <c r="H13" s="79">
        <v>1</v>
      </c>
      <c r="I13" s="80">
        <v>3.0000000000000001E-3</v>
      </c>
      <c r="J13" s="79">
        <v>293</v>
      </c>
    </row>
    <row r="14" spans="1:10" ht="15" x14ac:dyDescent="0.25">
      <c r="A14" s="57" t="s">
        <v>55</v>
      </c>
      <c r="B14" s="79">
        <v>199</v>
      </c>
      <c r="C14" s="80">
        <v>0.43099999999999999</v>
      </c>
      <c r="D14" s="79">
        <v>240</v>
      </c>
      <c r="E14" s="80">
        <v>0.51900000000000002</v>
      </c>
      <c r="F14" s="79">
        <v>22</v>
      </c>
      <c r="G14" s="80">
        <v>4.8000000000000001E-2</v>
      </c>
      <c r="H14" s="79">
        <v>1</v>
      </c>
      <c r="I14" s="80">
        <v>2E-3</v>
      </c>
      <c r="J14" s="79">
        <v>462</v>
      </c>
    </row>
    <row r="15" spans="1:10" ht="15" x14ac:dyDescent="0.25">
      <c r="A15" s="57" t="s">
        <v>56</v>
      </c>
      <c r="B15" s="79">
        <v>21</v>
      </c>
      <c r="C15" s="80">
        <v>0.216</v>
      </c>
      <c r="D15" s="79">
        <v>62</v>
      </c>
      <c r="E15" s="80">
        <v>0.63900000000000001</v>
      </c>
      <c r="F15" s="79">
        <v>13</v>
      </c>
      <c r="G15" s="80">
        <v>0.13400000000000001</v>
      </c>
      <c r="H15" s="79">
        <v>1</v>
      </c>
      <c r="I15" s="80">
        <v>0.01</v>
      </c>
      <c r="J15" s="79">
        <v>97</v>
      </c>
    </row>
    <row r="16" spans="1:10" ht="15" x14ac:dyDescent="0.25">
      <c r="B16" s="75"/>
      <c r="D16" s="33"/>
      <c r="F16" s="33"/>
      <c r="H16" s="33"/>
      <c r="J16" s="33"/>
    </row>
    <row r="17" spans="1:10" ht="15" x14ac:dyDescent="0.25">
      <c r="A17" s="56" t="s">
        <v>57</v>
      </c>
      <c r="B17" s="92" t="s">
        <v>43</v>
      </c>
      <c r="C17" s="56" t="s">
        <v>44</v>
      </c>
      <c r="D17" s="92" t="s">
        <v>45</v>
      </c>
      <c r="E17" s="56" t="s">
        <v>8</v>
      </c>
      <c r="F17" s="92" t="s">
        <v>47</v>
      </c>
      <c r="G17" s="56" t="s">
        <v>44</v>
      </c>
      <c r="H17" s="92" t="s">
        <v>48</v>
      </c>
      <c r="I17" s="56" t="s">
        <v>44</v>
      </c>
      <c r="J17" s="92" t="s">
        <v>49</v>
      </c>
    </row>
    <row r="18" spans="1:10" ht="15" x14ac:dyDescent="0.25">
      <c r="A18" s="57" t="s">
        <v>58</v>
      </c>
      <c r="B18" s="79">
        <v>301</v>
      </c>
      <c r="C18" s="80">
        <v>0.39300000000000002</v>
      </c>
      <c r="D18" s="79">
        <v>421</v>
      </c>
      <c r="E18" s="80">
        <v>0.55000000000000004</v>
      </c>
      <c r="F18" s="79">
        <v>41</v>
      </c>
      <c r="G18" s="80">
        <v>5.3999999999999999E-2</v>
      </c>
      <c r="H18" s="79">
        <v>3</v>
      </c>
      <c r="I18" s="80">
        <v>4.0000000000000001E-3</v>
      </c>
      <c r="J18" s="79">
        <v>766</v>
      </c>
    </row>
    <row r="19" spans="1:10" ht="15" x14ac:dyDescent="0.25">
      <c r="A19" s="57" t="s">
        <v>59</v>
      </c>
      <c r="B19" s="79">
        <v>25</v>
      </c>
      <c r="C19" s="80">
        <v>0.28699999999999998</v>
      </c>
      <c r="D19" s="79">
        <v>58</v>
      </c>
      <c r="E19" s="80">
        <v>0.66700000000000004</v>
      </c>
      <c r="F19" s="79">
        <v>4</v>
      </c>
      <c r="G19" s="80">
        <v>4.5999999999999999E-2</v>
      </c>
      <c r="H19" s="81">
        <v>0</v>
      </c>
      <c r="I19" s="82">
        <v>0</v>
      </c>
      <c r="J19" s="79">
        <v>87</v>
      </c>
    </row>
    <row r="20" spans="1:10" ht="15" x14ac:dyDescent="0.25">
      <c r="A20" s="57" t="s">
        <v>60</v>
      </c>
      <c r="B20" s="79">
        <v>326</v>
      </c>
      <c r="C20" s="80">
        <v>0.38200000000000001</v>
      </c>
      <c r="D20" s="79">
        <v>479</v>
      </c>
      <c r="E20" s="80">
        <v>0.56200000000000006</v>
      </c>
      <c r="F20" s="79">
        <v>45</v>
      </c>
      <c r="G20" s="80">
        <v>5.2999999999999999E-2</v>
      </c>
      <c r="H20" s="79">
        <v>3</v>
      </c>
      <c r="I20" s="80">
        <v>4.0000000000000001E-3</v>
      </c>
      <c r="J20" s="79">
        <v>853</v>
      </c>
    </row>
    <row r="21" spans="1:10" ht="15" x14ac:dyDescent="0.25">
      <c r="H21" s="33"/>
    </row>
    <row r="22" spans="1:10" ht="15" x14ac:dyDescent="0.25">
      <c r="A22" s="55" t="s">
        <v>102</v>
      </c>
    </row>
    <row r="23" spans="1:10" x14ac:dyDescent="0.3">
      <c r="A23" t="s">
        <v>103</v>
      </c>
    </row>
    <row r="24" spans="1:10" x14ac:dyDescent="0.3">
      <c r="A24" t="s">
        <v>104</v>
      </c>
    </row>
    <row r="25" spans="1:10" x14ac:dyDescent="0.3">
      <c r="A25" t="s">
        <v>105</v>
      </c>
    </row>
    <row r="30" spans="1:10" x14ac:dyDescent="0.3">
      <c r="A30" s="72"/>
    </row>
    <row r="31" spans="1:10" ht="37.5" customHeight="1" x14ac:dyDescent="0.3"/>
    <row r="34" spans="1:12" ht="37.5" customHeight="1" x14ac:dyDescent="0.3"/>
    <row r="41" spans="1:12" x14ac:dyDescent="0.3">
      <c r="A41" s="73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3">
      <c r="A42" s="7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opLeftCell="A4" workbookViewId="0">
      <selection activeCell="A3" sqref="A1:XFD1048576"/>
    </sheetView>
  </sheetViews>
  <sheetFormatPr defaultRowHeight="14.4" x14ac:dyDescent="0.3"/>
  <cols>
    <col min="1" max="1" width="19" customWidth="1"/>
  </cols>
  <sheetData>
    <row r="1" spans="1:13" x14ac:dyDescent="0.3">
      <c r="A1" s="55" t="s">
        <v>111</v>
      </c>
    </row>
    <row r="2" spans="1:13" ht="15" thickBot="1" x14ac:dyDescent="0.35"/>
    <row r="3" spans="1:13" ht="15.6" thickTop="1" thickBot="1" x14ac:dyDescent="0.35">
      <c r="A3" s="192"/>
      <c r="B3" s="195" t="s">
        <v>0</v>
      </c>
      <c r="C3" s="196"/>
      <c r="D3" s="196"/>
      <c r="E3" s="196"/>
      <c r="F3" s="196"/>
      <c r="G3" s="196"/>
      <c r="H3" s="197"/>
      <c r="I3" s="197"/>
      <c r="J3" s="197"/>
      <c r="K3" s="197"/>
      <c r="L3" s="197"/>
      <c r="M3" s="198"/>
    </row>
    <row r="4" spans="1:13" ht="15" thickTop="1" x14ac:dyDescent="0.3">
      <c r="A4" s="193"/>
      <c r="B4" s="199" t="s">
        <v>1</v>
      </c>
      <c r="C4" s="200"/>
      <c r="D4" s="199" t="s">
        <v>2</v>
      </c>
      <c r="E4" s="200"/>
      <c r="F4" s="199" t="s">
        <v>3</v>
      </c>
      <c r="G4" s="200"/>
      <c r="H4" s="199" t="s">
        <v>4</v>
      </c>
      <c r="I4" s="200"/>
      <c r="J4" s="199" t="s">
        <v>5</v>
      </c>
      <c r="K4" s="200"/>
      <c r="L4" s="199" t="s">
        <v>6</v>
      </c>
      <c r="M4" s="200"/>
    </row>
    <row r="5" spans="1:13" x14ac:dyDescent="0.3">
      <c r="A5" s="194"/>
      <c r="B5" s="1" t="s">
        <v>7</v>
      </c>
      <c r="C5" s="2" t="s">
        <v>8</v>
      </c>
      <c r="D5" s="1" t="s">
        <v>7</v>
      </c>
      <c r="E5" s="2" t="s">
        <v>8</v>
      </c>
      <c r="F5" s="1" t="s">
        <v>7</v>
      </c>
      <c r="G5" s="2" t="s">
        <v>8</v>
      </c>
      <c r="H5" s="1" t="s">
        <v>7</v>
      </c>
      <c r="I5" s="2" t="s">
        <v>8</v>
      </c>
      <c r="J5" s="1" t="s">
        <v>7</v>
      </c>
      <c r="K5" s="2" t="s">
        <v>8</v>
      </c>
      <c r="L5" s="1" t="s">
        <v>7</v>
      </c>
      <c r="M5" s="2" t="s">
        <v>8</v>
      </c>
    </row>
    <row r="6" spans="1:13" x14ac:dyDescent="0.3">
      <c r="A6" s="94" t="s">
        <v>9</v>
      </c>
      <c r="B6" s="97">
        <v>0</v>
      </c>
      <c r="C6" s="145">
        <v>0</v>
      </c>
      <c r="D6" s="97">
        <v>0</v>
      </c>
      <c r="E6" s="145">
        <v>0</v>
      </c>
      <c r="F6" s="97">
        <v>0</v>
      </c>
      <c r="G6" s="145">
        <v>0</v>
      </c>
      <c r="H6" s="97">
        <v>0</v>
      </c>
      <c r="I6" s="96">
        <v>0</v>
      </c>
      <c r="J6" s="97">
        <v>5</v>
      </c>
      <c r="K6" s="96">
        <v>1</v>
      </c>
      <c r="L6" s="97">
        <v>0</v>
      </c>
      <c r="M6" s="96">
        <v>0</v>
      </c>
    </row>
    <row r="7" spans="1:13" x14ac:dyDescent="0.3">
      <c r="A7" s="94" t="s">
        <v>115</v>
      </c>
      <c r="B7" s="97">
        <v>2</v>
      </c>
      <c r="C7" s="145">
        <v>3.3333333333333333E-2</v>
      </c>
      <c r="D7" s="97">
        <v>0</v>
      </c>
      <c r="E7" s="145">
        <v>0</v>
      </c>
      <c r="F7" s="97">
        <v>0</v>
      </c>
      <c r="G7" s="145">
        <v>0</v>
      </c>
      <c r="H7" s="97">
        <v>2</v>
      </c>
      <c r="I7" s="96">
        <v>0.03</v>
      </c>
      <c r="J7" s="97">
        <v>55</v>
      </c>
      <c r="K7" s="96">
        <v>0.93</v>
      </c>
      <c r="L7" s="97">
        <v>0</v>
      </c>
      <c r="M7" s="96">
        <v>0</v>
      </c>
    </row>
    <row r="8" spans="1:13" x14ac:dyDescent="0.3">
      <c r="A8" s="94" t="s">
        <v>11</v>
      </c>
      <c r="B8" s="97">
        <v>4</v>
      </c>
      <c r="C8" s="145">
        <v>2.7777777777777776E-2</v>
      </c>
      <c r="D8" s="97">
        <v>3</v>
      </c>
      <c r="E8" s="145">
        <v>2.0833333333333332E-2</v>
      </c>
      <c r="F8" s="97">
        <v>0</v>
      </c>
      <c r="G8" s="145">
        <v>0</v>
      </c>
      <c r="H8" s="97">
        <v>2</v>
      </c>
      <c r="I8" s="96">
        <v>2.0833333333333332E-2</v>
      </c>
      <c r="J8" s="97">
        <v>131</v>
      </c>
      <c r="K8" s="96">
        <v>0.91666666666666696</v>
      </c>
      <c r="L8" s="97">
        <v>2</v>
      </c>
      <c r="M8" s="96">
        <v>1.3888888888888888E-2</v>
      </c>
    </row>
    <row r="9" spans="1:13" x14ac:dyDescent="0.3">
      <c r="A9" s="94" t="s">
        <v>12</v>
      </c>
      <c r="B9" s="97">
        <v>31</v>
      </c>
      <c r="C9" s="145">
        <v>0.09</v>
      </c>
      <c r="D9" s="97">
        <v>9</v>
      </c>
      <c r="E9" s="145">
        <v>0.03</v>
      </c>
      <c r="F9" s="97">
        <v>10</v>
      </c>
      <c r="G9" s="145">
        <v>0.03</v>
      </c>
      <c r="H9" s="97">
        <v>9</v>
      </c>
      <c r="I9" s="96">
        <v>2.8037383177570093E-2</v>
      </c>
      <c r="J9" s="97">
        <v>273</v>
      </c>
      <c r="K9" s="96">
        <v>0.8</v>
      </c>
      <c r="L9" s="97">
        <v>6</v>
      </c>
      <c r="M9" s="96">
        <v>1.74610591900312E-2</v>
      </c>
    </row>
    <row r="10" spans="1:13" x14ac:dyDescent="0.3">
      <c r="A10" s="94" t="s">
        <v>13</v>
      </c>
      <c r="B10" s="97">
        <v>20</v>
      </c>
      <c r="C10" s="145">
        <v>0.09</v>
      </c>
      <c r="D10" s="97">
        <v>8</v>
      </c>
      <c r="E10" s="145">
        <v>3.9823008849557522E-2</v>
      </c>
      <c r="F10" s="97">
        <v>8</v>
      </c>
      <c r="G10" s="145">
        <v>0.04</v>
      </c>
      <c r="H10" s="97">
        <v>5</v>
      </c>
      <c r="I10" s="96">
        <v>2.3274336283185801E-2</v>
      </c>
      <c r="J10" s="97">
        <v>168</v>
      </c>
      <c r="K10" s="96">
        <v>0.82</v>
      </c>
      <c r="L10" s="97">
        <v>3</v>
      </c>
      <c r="M10" s="96">
        <v>0.01</v>
      </c>
    </row>
    <row r="11" spans="1:13" x14ac:dyDescent="0.3">
      <c r="A11" s="94" t="s">
        <v>14</v>
      </c>
      <c r="B11" s="97">
        <v>0</v>
      </c>
      <c r="C11" s="145">
        <v>0</v>
      </c>
      <c r="D11" s="97">
        <v>0</v>
      </c>
      <c r="E11" s="145">
        <v>0</v>
      </c>
      <c r="F11" s="97">
        <v>0</v>
      </c>
      <c r="G11" s="145">
        <v>0</v>
      </c>
      <c r="H11" s="97">
        <v>0</v>
      </c>
      <c r="I11" s="96">
        <v>0</v>
      </c>
      <c r="J11" s="97">
        <v>15</v>
      </c>
      <c r="K11" s="96">
        <v>1</v>
      </c>
      <c r="L11" s="97">
        <v>0</v>
      </c>
      <c r="M11" s="96">
        <v>0</v>
      </c>
    </row>
    <row r="12" spans="1:13" x14ac:dyDescent="0.3">
      <c r="A12" s="94" t="s">
        <v>15</v>
      </c>
      <c r="B12" s="97">
        <v>3</v>
      </c>
      <c r="C12" s="145">
        <v>6.2553191489361698E-2</v>
      </c>
      <c r="D12" s="97">
        <v>5</v>
      </c>
      <c r="E12" s="145">
        <v>9.6106382978723398E-2</v>
      </c>
      <c r="F12" s="97">
        <v>0</v>
      </c>
      <c r="G12" s="145">
        <v>0</v>
      </c>
      <c r="H12" s="97">
        <v>0</v>
      </c>
      <c r="I12" s="96">
        <v>0</v>
      </c>
      <c r="J12" s="97">
        <v>43</v>
      </c>
      <c r="K12" s="96">
        <v>0.84634042553191502</v>
      </c>
      <c r="L12" s="97">
        <v>0</v>
      </c>
      <c r="M12" s="96">
        <v>0</v>
      </c>
    </row>
    <row r="13" spans="1:13" ht="15" thickBot="1" x14ac:dyDescent="0.35">
      <c r="A13" s="98" t="s">
        <v>16</v>
      </c>
      <c r="B13" s="146">
        <v>3</v>
      </c>
      <c r="C13" s="147">
        <v>0.05</v>
      </c>
      <c r="D13" s="146">
        <v>5</v>
      </c>
      <c r="E13" s="147">
        <v>8.1900000000000001E-2</v>
      </c>
      <c r="F13" s="146">
        <v>4</v>
      </c>
      <c r="G13" s="147">
        <v>6.5000000000000002E-2</v>
      </c>
      <c r="H13" s="146">
        <v>3</v>
      </c>
      <c r="I13" s="100">
        <v>4.9000000000000002E-2</v>
      </c>
      <c r="J13" s="146">
        <v>45</v>
      </c>
      <c r="K13" s="100">
        <v>0.75</v>
      </c>
      <c r="L13" s="146">
        <v>1</v>
      </c>
      <c r="M13" s="100">
        <v>1.6E-2</v>
      </c>
    </row>
    <row r="14" spans="1:13" ht="15.6" thickTop="1" thickBot="1" x14ac:dyDescent="0.35">
      <c r="A14" s="3" t="s">
        <v>17</v>
      </c>
      <c r="B14" s="4">
        <f>SUM(B6:B13)</f>
        <v>63</v>
      </c>
      <c r="C14" s="190">
        <v>7.0999999999999994E-2</v>
      </c>
      <c r="D14" s="4">
        <f>SUM(D6:D13)</f>
        <v>30</v>
      </c>
      <c r="E14" s="190">
        <v>3.4000000000000002E-2</v>
      </c>
      <c r="F14" s="4">
        <f>SUM(F6:F13)</f>
        <v>22</v>
      </c>
      <c r="G14" s="190">
        <v>2.5000000000000001E-2</v>
      </c>
      <c r="H14" s="4">
        <f>SUM(H6:H13)</f>
        <v>21</v>
      </c>
      <c r="I14" s="191">
        <v>2.4E-2</v>
      </c>
      <c r="J14" s="4">
        <f>SUM(J6:J13)</f>
        <v>735</v>
      </c>
      <c r="K14" s="191">
        <v>0.83199999999999996</v>
      </c>
      <c r="L14" s="4">
        <f>SUM(L6:L13)</f>
        <v>12</v>
      </c>
      <c r="M14" s="5">
        <v>1.4E-2</v>
      </c>
    </row>
    <row r="15" spans="1:13" ht="15.6" thickTop="1" thickBot="1" x14ac:dyDescent="0.35"/>
    <row r="16" spans="1:13" ht="15" thickBot="1" x14ac:dyDescent="0.35">
      <c r="A16" s="201"/>
      <c r="B16" s="203" t="s">
        <v>18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5"/>
    </row>
    <row r="17" spans="1:15" ht="15" thickTop="1" x14ac:dyDescent="0.3">
      <c r="A17" s="202"/>
      <c r="B17" s="199" t="s">
        <v>19</v>
      </c>
      <c r="C17" s="206"/>
      <c r="D17" s="199" t="s">
        <v>20</v>
      </c>
      <c r="E17" s="206"/>
      <c r="F17" s="199" t="s">
        <v>21</v>
      </c>
      <c r="G17" s="206"/>
      <c r="H17" s="199" t="s">
        <v>22</v>
      </c>
      <c r="I17" s="206"/>
      <c r="J17" s="199" t="s">
        <v>23</v>
      </c>
      <c r="K17" s="206"/>
      <c r="L17" s="199" t="s">
        <v>24</v>
      </c>
      <c r="M17" s="207"/>
    </row>
    <row r="18" spans="1:15" x14ac:dyDescent="0.3">
      <c r="A18" s="202"/>
      <c r="B18" s="1" t="s">
        <v>7</v>
      </c>
      <c r="C18" s="2" t="s">
        <v>8</v>
      </c>
      <c r="D18" s="1" t="s">
        <v>7</v>
      </c>
      <c r="E18" s="2" t="s">
        <v>8</v>
      </c>
      <c r="F18" s="1" t="s">
        <v>7</v>
      </c>
      <c r="G18" s="2" t="s">
        <v>8</v>
      </c>
      <c r="H18" s="1" t="s">
        <v>7</v>
      </c>
      <c r="I18" s="2" t="s">
        <v>8</v>
      </c>
      <c r="J18" s="1" t="s">
        <v>7</v>
      </c>
      <c r="K18" s="2" t="s">
        <v>8</v>
      </c>
      <c r="L18" s="1" t="s">
        <v>7</v>
      </c>
      <c r="M18" s="6" t="s">
        <v>8</v>
      </c>
    </row>
    <row r="19" spans="1:15" x14ac:dyDescent="0.3">
      <c r="A19" s="87" t="s">
        <v>9</v>
      </c>
      <c r="B19" s="97">
        <v>0</v>
      </c>
      <c r="C19" s="96">
        <v>0</v>
      </c>
      <c r="D19" s="97">
        <v>0</v>
      </c>
      <c r="E19" s="96">
        <v>0</v>
      </c>
      <c r="F19" s="97">
        <v>0</v>
      </c>
      <c r="G19" s="96">
        <v>0</v>
      </c>
      <c r="H19" s="97">
        <v>2</v>
      </c>
      <c r="I19" s="96">
        <v>0.4</v>
      </c>
      <c r="J19" s="97">
        <v>3</v>
      </c>
      <c r="K19" s="96">
        <v>0.6</v>
      </c>
      <c r="L19" s="97">
        <v>0</v>
      </c>
      <c r="M19" s="135">
        <v>0</v>
      </c>
    </row>
    <row r="20" spans="1:15" x14ac:dyDescent="0.3">
      <c r="A20" s="87" t="s">
        <v>115</v>
      </c>
      <c r="B20" s="97">
        <v>0</v>
      </c>
      <c r="C20" s="96">
        <v>0</v>
      </c>
      <c r="D20" s="97">
        <v>0</v>
      </c>
      <c r="E20" s="96">
        <v>0</v>
      </c>
      <c r="F20" s="97">
        <v>9</v>
      </c>
      <c r="G20" s="96">
        <v>0.15</v>
      </c>
      <c r="H20" s="97">
        <v>31</v>
      </c>
      <c r="I20" s="96">
        <v>0.53</v>
      </c>
      <c r="J20" s="97">
        <v>18</v>
      </c>
      <c r="K20" s="96">
        <v>0.30566666666666698</v>
      </c>
      <c r="L20" s="97">
        <v>1</v>
      </c>
      <c r="M20" s="135">
        <v>0.02</v>
      </c>
    </row>
    <row r="21" spans="1:15" x14ac:dyDescent="0.3">
      <c r="A21" s="148" t="s">
        <v>11</v>
      </c>
      <c r="B21" s="97">
        <v>0</v>
      </c>
      <c r="C21" s="96">
        <v>0</v>
      </c>
      <c r="D21" s="97">
        <v>3</v>
      </c>
      <c r="E21" s="96">
        <v>0.02</v>
      </c>
      <c r="F21" s="97">
        <v>60</v>
      </c>
      <c r="G21" s="96">
        <v>0.42</v>
      </c>
      <c r="H21" s="97">
        <v>53</v>
      </c>
      <c r="I21" s="96">
        <v>0.37194444444444402</v>
      </c>
      <c r="J21" s="97">
        <v>22</v>
      </c>
      <c r="K21" s="96">
        <v>0.16489999999999999</v>
      </c>
      <c r="L21" s="97">
        <v>4</v>
      </c>
      <c r="M21" s="135">
        <v>2.8000000000000001E-2</v>
      </c>
    </row>
    <row r="22" spans="1:15" x14ac:dyDescent="0.3">
      <c r="A22" s="87" t="s">
        <v>12</v>
      </c>
      <c r="B22" s="97">
        <v>0</v>
      </c>
      <c r="C22" s="96">
        <v>0</v>
      </c>
      <c r="D22" s="97">
        <v>128</v>
      </c>
      <c r="E22" s="96">
        <v>0.38</v>
      </c>
      <c r="F22" s="97">
        <v>121</v>
      </c>
      <c r="G22" s="96">
        <v>0.35779439252336398</v>
      </c>
      <c r="H22" s="97">
        <v>59</v>
      </c>
      <c r="I22" s="96">
        <v>0.17399999999999999</v>
      </c>
      <c r="J22" s="97">
        <v>22</v>
      </c>
      <c r="K22" s="96">
        <v>6.5000000000000002E-2</v>
      </c>
      <c r="L22" s="97">
        <v>8</v>
      </c>
      <c r="M22" s="135">
        <v>0.02</v>
      </c>
    </row>
    <row r="23" spans="1:15" x14ac:dyDescent="0.3">
      <c r="A23" s="87" t="s">
        <v>13</v>
      </c>
      <c r="B23" s="97">
        <v>4</v>
      </c>
      <c r="C23" s="96">
        <v>0.02</v>
      </c>
      <c r="D23" s="97">
        <v>175</v>
      </c>
      <c r="E23" s="96">
        <v>0.83</v>
      </c>
      <c r="F23" s="97">
        <v>24</v>
      </c>
      <c r="G23" s="96">
        <v>0.11</v>
      </c>
      <c r="H23" s="97">
        <v>6</v>
      </c>
      <c r="I23" s="96">
        <v>2.6548672566371681E-2</v>
      </c>
      <c r="J23" s="97">
        <v>3</v>
      </c>
      <c r="K23" s="96">
        <v>0.01</v>
      </c>
      <c r="L23" s="97">
        <v>0</v>
      </c>
      <c r="M23" s="135">
        <v>0</v>
      </c>
    </row>
    <row r="24" spans="1:15" x14ac:dyDescent="0.3">
      <c r="A24" s="87" t="s">
        <v>14</v>
      </c>
      <c r="B24" s="97">
        <v>0</v>
      </c>
      <c r="C24" s="96">
        <v>0</v>
      </c>
      <c r="D24" s="97">
        <v>0</v>
      </c>
      <c r="E24" s="96">
        <v>0</v>
      </c>
      <c r="F24" s="97">
        <v>4</v>
      </c>
      <c r="G24" s="96">
        <v>0.27</v>
      </c>
      <c r="H24" s="97">
        <v>4</v>
      </c>
      <c r="I24" s="96">
        <v>0.27</v>
      </c>
      <c r="J24" s="97">
        <v>4</v>
      </c>
      <c r="K24" s="96">
        <v>0.27</v>
      </c>
      <c r="L24" s="97">
        <v>3</v>
      </c>
      <c r="M24" s="135">
        <v>0.2</v>
      </c>
      <c r="O24" s="76"/>
    </row>
    <row r="25" spans="1:15" x14ac:dyDescent="0.3">
      <c r="A25" s="87" t="s">
        <v>15</v>
      </c>
      <c r="B25" s="97">
        <v>0</v>
      </c>
      <c r="C25" s="96">
        <v>0</v>
      </c>
      <c r="D25" s="97">
        <v>1</v>
      </c>
      <c r="E25" s="96">
        <v>0.02</v>
      </c>
      <c r="F25" s="97">
        <v>17</v>
      </c>
      <c r="G25" s="96">
        <v>0.33342553191489399</v>
      </c>
      <c r="H25" s="97">
        <v>24</v>
      </c>
      <c r="I25" s="96">
        <v>0.47</v>
      </c>
      <c r="J25" s="97">
        <v>6</v>
      </c>
      <c r="K25" s="96">
        <v>0.12</v>
      </c>
      <c r="L25" s="97">
        <v>3</v>
      </c>
      <c r="M25" s="135">
        <v>0.06</v>
      </c>
    </row>
    <row r="26" spans="1:15" ht="15" thickBot="1" x14ac:dyDescent="0.35">
      <c r="A26" s="149" t="s">
        <v>16</v>
      </c>
      <c r="B26" s="146">
        <v>0</v>
      </c>
      <c r="C26" s="100">
        <v>0</v>
      </c>
      <c r="D26" s="146">
        <v>10</v>
      </c>
      <c r="E26" s="100">
        <v>0.17</v>
      </c>
      <c r="F26" s="146">
        <v>21</v>
      </c>
      <c r="G26" s="100">
        <v>0.34</v>
      </c>
      <c r="H26" s="146">
        <v>21</v>
      </c>
      <c r="I26" s="100">
        <v>0.34</v>
      </c>
      <c r="J26" s="146">
        <v>8</v>
      </c>
      <c r="K26" s="100">
        <v>0.13</v>
      </c>
      <c r="L26" s="146">
        <v>1</v>
      </c>
      <c r="M26" s="136">
        <v>0.02</v>
      </c>
    </row>
    <row r="27" spans="1:15" ht="15.6" thickTop="1" thickBot="1" x14ac:dyDescent="0.35">
      <c r="A27" s="3" t="s">
        <v>17</v>
      </c>
      <c r="B27" s="4">
        <f>SUM(B19:B26)</f>
        <v>4</v>
      </c>
      <c r="C27" s="5">
        <v>4.4999999999999997E-3</v>
      </c>
      <c r="D27" s="4">
        <f>SUM(D19:D26)</f>
        <v>317</v>
      </c>
      <c r="E27" s="5">
        <v>0.36182019977802399</v>
      </c>
      <c r="F27" s="4">
        <f>SUM(F19:F26)</f>
        <v>256</v>
      </c>
      <c r="G27" s="5">
        <v>0.28953984461709198</v>
      </c>
      <c r="H27" s="4">
        <f>SUM(H19:H26)</f>
        <v>200</v>
      </c>
      <c r="I27" s="5">
        <v>0.23436071032186001</v>
      </c>
      <c r="J27" s="4">
        <f>SUM(J19:J26)</f>
        <v>86</v>
      </c>
      <c r="K27" s="5">
        <v>9.7776692563818005E-2</v>
      </c>
      <c r="L27" s="4">
        <f>SUM(L19:L26)</f>
        <v>20</v>
      </c>
      <c r="M27" s="5">
        <v>0.02</v>
      </c>
    </row>
    <row r="28" spans="1:15" ht="15" thickTop="1" x14ac:dyDescent="0.3"/>
  </sheetData>
  <mergeCells count="16">
    <mergeCell ref="A16:A18"/>
    <mergeCell ref="B16:M16"/>
    <mergeCell ref="B17:C17"/>
    <mergeCell ref="D17:E17"/>
    <mergeCell ref="F17:G17"/>
    <mergeCell ref="H17:I17"/>
    <mergeCell ref="J17:K17"/>
    <mergeCell ref="L17:M17"/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sqref="A1:XFD1048576"/>
    </sheetView>
  </sheetViews>
  <sheetFormatPr defaultRowHeight="14.4" x14ac:dyDescent="0.3"/>
  <cols>
    <col min="1" max="1" width="18.109375" customWidth="1"/>
    <col min="4" max="4" width="10.109375" customWidth="1"/>
    <col min="7" max="7" width="18.6640625" customWidth="1"/>
  </cols>
  <sheetData>
    <row r="1" spans="1:11" s="55" customFormat="1" x14ac:dyDescent="0.3">
      <c r="A1" s="55" t="s">
        <v>112</v>
      </c>
    </row>
    <row r="2" spans="1:11" ht="15" thickBot="1" x14ac:dyDescent="0.35"/>
    <row r="3" spans="1:11" ht="15.6" thickTop="1" thickBot="1" x14ac:dyDescent="0.35">
      <c r="A3" s="8"/>
      <c r="B3" s="195" t="s">
        <v>25</v>
      </c>
      <c r="C3" s="196"/>
      <c r="D3" s="208"/>
      <c r="E3" s="209"/>
      <c r="G3" s="192"/>
      <c r="H3" s="211" t="s">
        <v>26</v>
      </c>
      <c r="I3" s="211"/>
      <c r="J3" s="211"/>
      <c r="K3" s="212"/>
    </row>
    <row r="4" spans="1:11" ht="15" thickTop="1" x14ac:dyDescent="0.3">
      <c r="A4" s="193"/>
      <c r="B4" s="213" t="s">
        <v>27</v>
      </c>
      <c r="C4" s="200"/>
      <c r="D4" s="199" t="s">
        <v>28</v>
      </c>
      <c r="E4" s="214"/>
      <c r="G4" s="193"/>
      <c r="H4" s="215" t="s">
        <v>29</v>
      </c>
      <c r="I4" s="216"/>
      <c r="J4" s="217" t="s">
        <v>30</v>
      </c>
      <c r="K4" s="218"/>
    </row>
    <row r="5" spans="1:11" ht="15" thickBot="1" x14ac:dyDescent="0.35">
      <c r="A5" s="194"/>
      <c r="B5" s="9" t="s">
        <v>7</v>
      </c>
      <c r="C5" s="2" t="s">
        <v>8</v>
      </c>
      <c r="D5" s="1" t="s">
        <v>7</v>
      </c>
      <c r="E5" s="2" t="s">
        <v>8</v>
      </c>
      <c r="F5" s="10"/>
      <c r="G5" s="210"/>
      <c r="H5" s="9" t="s">
        <v>7</v>
      </c>
      <c r="I5" s="6" t="s">
        <v>8</v>
      </c>
      <c r="J5" s="11" t="s">
        <v>7</v>
      </c>
      <c r="K5" s="2" t="s">
        <v>8</v>
      </c>
    </row>
    <row r="6" spans="1:11" x14ac:dyDescent="0.3">
      <c r="A6" s="184" t="s">
        <v>9</v>
      </c>
      <c r="B6" s="95">
        <v>2</v>
      </c>
      <c r="C6" s="96">
        <v>0.4</v>
      </c>
      <c r="D6" s="97">
        <v>3</v>
      </c>
      <c r="E6" s="96">
        <v>0.6</v>
      </c>
      <c r="F6" s="10"/>
      <c r="G6" s="103" t="s">
        <v>9</v>
      </c>
      <c r="H6" s="104">
        <v>5</v>
      </c>
      <c r="I6" s="105">
        <v>1</v>
      </c>
      <c r="J6" s="106">
        <v>0</v>
      </c>
      <c r="K6" s="107">
        <v>0</v>
      </c>
    </row>
    <row r="7" spans="1:11" ht="15" x14ac:dyDescent="0.25">
      <c r="A7" s="184" t="s">
        <v>115</v>
      </c>
      <c r="B7" s="95">
        <v>18</v>
      </c>
      <c r="C7" s="96">
        <v>0.31</v>
      </c>
      <c r="D7" s="97">
        <v>41</v>
      </c>
      <c r="E7" s="96">
        <v>0.69</v>
      </c>
      <c r="G7" s="94" t="s">
        <v>115</v>
      </c>
      <c r="H7" s="95">
        <v>54</v>
      </c>
      <c r="I7" s="108">
        <v>0.92</v>
      </c>
      <c r="J7" s="109">
        <v>5</v>
      </c>
      <c r="K7" s="96">
        <v>0.08</v>
      </c>
    </row>
    <row r="8" spans="1:11" ht="15" x14ac:dyDescent="0.25">
      <c r="A8" s="184" t="s">
        <v>11</v>
      </c>
      <c r="B8" s="95">
        <v>50</v>
      </c>
      <c r="C8" s="96">
        <v>0.35</v>
      </c>
      <c r="D8" s="97">
        <v>92</v>
      </c>
      <c r="E8" s="96">
        <v>0.65</v>
      </c>
      <c r="G8" s="94" t="s">
        <v>11</v>
      </c>
      <c r="H8" s="95">
        <v>113</v>
      </c>
      <c r="I8" s="108">
        <v>0.79566666666666697</v>
      </c>
      <c r="J8" s="109">
        <v>29</v>
      </c>
      <c r="K8" s="96">
        <v>0.20433333333333301</v>
      </c>
    </row>
    <row r="9" spans="1:11" ht="15" x14ac:dyDescent="0.25">
      <c r="A9" s="184" t="s">
        <v>12</v>
      </c>
      <c r="B9" s="95">
        <v>142</v>
      </c>
      <c r="C9" s="96">
        <v>0.42</v>
      </c>
      <c r="D9" s="97">
        <v>196</v>
      </c>
      <c r="E9" s="96">
        <v>0.57999999999999996</v>
      </c>
      <c r="G9" s="94" t="s">
        <v>12</v>
      </c>
      <c r="H9" s="95">
        <v>304</v>
      </c>
      <c r="I9" s="108">
        <v>0.89596573208722696</v>
      </c>
      <c r="J9" s="109">
        <v>34</v>
      </c>
      <c r="K9" s="96">
        <v>0.10003426791277301</v>
      </c>
    </row>
    <row r="10" spans="1:11" ht="15" x14ac:dyDescent="0.25">
      <c r="A10" s="184" t="s">
        <v>13</v>
      </c>
      <c r="B10" s="95">
        <v>98</v>
      </c>
      <c r="C10" s="96">
        <v>0.46</v>
      </c>
      <c r="D10" s="97">
        <v>114</v>
      </c>
      <c r="E10" s="96">
        <v>0.54</v>
      </c>
      <c r="G10" s="94" t="s">
        <v>13</v>
      </c>
      <c r="H10" s="95">
        <v>207</v>
      </c>
      <c r="I10" s="108">
        <v>0.97787610619469023</v>
      </c>
      <c r="J10" s="109">
        <v>5</v>
      </c>
      <c r="K10" s="96">
        <v>2.2123893805309734E-2</v>
      </c>
    </row>
    <row r="11" spans="1:11" ht="15" x14ac:dyDescent="0.25">
      <c r="A11" s="184" t="s">
        <v>14</v>
      </c>
      <c r="B11" s="95">
        <v>7</v>
      </c>
      <c r="C11" s="96">
        <v>0.47</v>
      </c>
      <c r="D11" s="97">
        <v>8</v>
      </c>
      <c r="E11" s="96">
        <v>0.53</v>
      </c>
      <c r="G11" s="94" t="s">
        <v>14</v>
      </c>
      <c r="H11" s="95">
        <v>14</v>
      </c>
      <c r="I11" s="108">
        <v>0.93</v>
      </c>
      <c r="J11" s="109">
        <v>1</v>
      </c>
      <c r="K11" s="96">
        <v>7.0000000000000007E-2</v>
      </c>
    </row>
    <row r="12" spans="1:11" ht="15" x14ac:dyDescent="0.25">
      <c r="A12" s="184" t="s">
        <v>15</v>
      </c>
      <c r="B12" s="95">
        <v>22</v>
      </c>
      <c r="C12" s="96">
        <v>0.43</v>
      </c>
      <c r="D12" s="97">
        <v>29</v>
      </c>
      <c r="E12" s="96">
        <v>0.56999999999999995</v>
      </c>
      <c r="G12" s="94" t="s">
        <v>15</v>
      </c>
      <c r="H12" s="95">
        <v>44</v>
      </c>
      <c r="I12" s="108">
        <v>0.86199999999999999</v>
      </c>
      <c r="J12" s="109">
        <v>7</v>
      </c>
      <c r="K12" s="96">
        <v>0.14000000000000001</v>
      </c>
    </row>
    <row r="13" spans="1:11" ht="15.75" thickBot="1" x14ac:dyDescent="0.3">
      <c r="A13" s="185" t="s">
        <v>16</v>
      </c>
      <c r="B13" s="99">
        <v>41</v>
      </c>
      <c r="C13" s="100">
        <v>0.67</v>
      </c>
      <c r="D13" s="101">
        <v>20</v>
      </c>
      <c r="E13" s="102">
        <v>0.33</v>
      </c>
      <c r="G13" s="98" t="s">
        <v>16</v>
      </c>
      <c r="H13" s="110">
        <v>51</v>
      </c>
      <c r="I13" s="111">
        <v>0.84</v>
      </c>
      <c r="J13" s="112">
        <v>10</v>
      </c>
      <c r="K13" s="102">
        <v>0.16</v>
      </c>
    </row>
    <row r="14" spans="1:11" ht="15.6" thickTop="1" thickBot="1" x14ac:dyDescent="0.35">
      <c r="A14" s="3" t="s">
        <v>17</v>
      </c>
      <c r="B14" s="13">
        <f>SUM(B6:B13)</f>
        <v>380</v>
      </c>
      <c r="C14" s="5">
        <v>0.43285238623751388</v>
      </c>
      <c r="D14" s="4">
        <f>SUM(D6:D13)</f>
        <v>503</v>
      </c>
      <c r="E14" s="5">
        <v>0.56714761376248612</v>
      </c>
      <c r="G14" s="3" t="s">
        <v>17</v>
      </c>
      <c r="H14" s="13">
        <f>SUM(H6:H13)</f>
        <v>792</v>
      </c>
      <c r="I14" s="14">
        <v>0.9</v>
      </c>
      <c r="J14" s="15">
        <f>SUM(J6:J13)</f>
        <v>91</v>
      </c>
      <c r="K14" s="16">
        <v>0.1</v>
      </c>
    </row>
    <row r="15" spans="1:11" ht="15.6" thickTop="1" thickBot="1" x14ac:dyDescent="0.35"/>
    <row r="16" spans="1:11" x14ac:dyDescent="0.3">
      <c r="A16" s="150" t="s">
        <v>79</v>
      </c>
      <c r="B16" s="152" t="s">
        <v>61</v>
      </c>
      <c r="D16" s="150" t="s">
        <v>80</v>
      </c>
      <c r="E16" s="152" t="s">
        <v>61</v>
      </c>
      <c r="G16" s="150" t="s">
        <v>81</v>
      </c>
      <c r="H16" s="152" t="s">
        <v>61</v>
      </c>
    </row>
    <row r="17" spans="1:8" x14ac:dyDescent="0.3">
      <c r="A17" s="12"/>
      <c r="B17" s="58"/>
      <c r="D17" s="12"/>
      <c r="E17" s="58"/>
      <c r="G17" s="12"/>
      <c r="H17" s="58"/>
    </row>
    <row r="18" spans="1:8" ht="15.75" thickBot="1" x14ac:dyDescent="0.3">
      <c r="A18" s="67" t="s">
        <v>62</v>
      </c>
      <c r="B18" s="7">
        <v>0.32</v>
      </c>
      <c r="D18" s="59" t="s">
        <v>71</v>
      </c>
      <c r="E18" s="60">
        <v>7.0000000000000007E-2</v>
      </c>
      <c r="G18" s="67" t="s">
        <v>67</v>
      </c>
      <c r="H18" s="7">
        <v>0.89</v>
      </c>
    </row>
    <row r="19" spans="1:8" ht="15" x14ac:dyDescent="0.25">
      <c r="A19" s="67" t="s">
        <v>63</v>
      </c>
      <c r="B19" s="7">
        <v>0.27</v>
      </c>
      <c r="G19" s="67" t="s">
        <v>68</v>
      </c>
      <c r="H19" s="7">
        <v>0.03</v>
      </c>
    </row>
    <row r="20" spans="1:8" ht="15" x14ac:dyDescent="0.25">
      <c r="A20" s="67" t="s">
        <v>64</v>
      </c>
      <c r="B20" s="7">
        <v>0.25</v>
      </c>
      <c r="G20" s="67" t="s">
        <v>69</v>
      </c>
      <c r="H20" s="7">
        <v>0.01</v>
      </c>
    </row>
    <row r="21" spans="1:8" ht="15.75" thickBot="1" x14ac:dyDescent="0.3">
      <c r="A21" s="67" t="s">
        <v>65</v>
      </c>
      <c r="B21" s="7">
        <v>0.09</v>
      </c>
      <c r="G21" s="186" t="s">
        <v>70</v>
      </c>
      <c r="H21" s="60">
        <v>7.0000000000000007E-2</v>
      </c>
    </row>
    <row r="22" spans="1:8" ht="15" thickBot="1" x14ac:dyDescent="0.35">
      <c r="A22" s="186" t="s">
        <v>66</v>
      </c>
      <c r="B22" s="60">
        <v>7.0000000000000007E-2</v>
      </c>
    </row>
    <row r="24" spans="1:8" x14ac:dyDescent="0.3">
      <c r="A24" t="s">
        <v>117</v>
      </c>
    </row>
  </sheetData>
  <mergeCells count="8">
    <mergeCell ref="B3:E3"/>
    <mergeCell ref="G3:G5"/>
    <mergeCell ref="H3:K3"/>
    <mergeCell ref="A4:A5"/>
    <mergeCell ref="B4:C4"/>
    <mergeCell ref="D4:E4"/>
    <mergeCell ref="H4:I4"/>
    <mergeCell ref="J4:K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workbookViewId="0">
      <selection activeCell="C19" sqref="C19"/>
    </sheetView>
  </sheetViews>
  <sheetFormatPr defaultRowHeight="14.4" x14ac:dyDescent="0.3"/>
  <cols>
    <col min="1" max="1" width="28.6640625" customWidth="1"/>
    <col min="2" max="2" width="12.5546875" customWidth="1"/>
  </cols>
  <sheetData>
    <row r="1" spans="1:2" s="55" customFormat="1" x14ac:dyDescent="0.3">
      <c r="A1" s="55" t="s">
        <v>101</v>
      </c>
    </row>
    <row r="2" spans="1:2" ht="15" thickBot="1" x14ac:dyDescent="0.35"/>
    <row r="3" spans="1:2" s="55" customFormat="1" x14ac:dyDescent="0.3">
      <c r="A3" s="61" t="s">
        <v>72</v>
      </c>
      <c r="B3" s="62" t="s">
        <v>61</v>
      </c>
    </row>
    <row r="4" spans="1:2" x14ac:dyDescent="0.3">
      <c r="A4" s="12"/>
      <c r="B4" s="58"/>
    </row>
    <row r="5" spans="1:2" x14ac:dyDescent="0.3">
      <c r="A5" s="12" t="s">
        <v>73</v>
      </c>
      <c r="B5" s="64">
        <v>0.55300000000000005</v>
      </c>
    </row>
    <row r="6" spans="1:2" x14ac:dyDescent="0.3">
      <c r="A6" s="12" t="s">
        <v>74</v>
      </c>
      <c r="B6" s="64">
        <v>0.379</v>
      </c>
    </row>
    <row r="7" spans="1:2" x14ac:dyDescent="0.3">
      <c r="A7" s="12" t="s">
        <v>75</v>
      </c>
      <c r="B7" s="64">
        <v>2.7E-2</v>
      </c>
    </row>
    <row r="8" spans="1:2" x14ac:dyDescent="0.3">
      <c r="A8" s="12" t="s">
        <v>76</v>
      </c>
      <c r="B8" s="64">
        <v>1.2999999999999999E-2</v>
      </c>
    </row>
    <row r="9" spans="1:2" x14ac:dyDescent="0.3">
      <c r="A9" s="12" t="s">
        <v>77</v>
      </c>
      <c r="B9" s="64">
        <v>3.0000000000000001E-3</v>
      </c>
    </row>
    <row r="10" spans="1:2" ht="15" thickBot="1" x14ac:dyDescent="0.35">
      <c r="A10" s="59" t="s">
        <v>78</v>
      </c>
      <c r="B10" s="65">
        <v>2.5000000000000001E-2</v>
      </c>
    </row>
    <row r="11" spans="1:2" x14ac:dyDescent="0.3">
      <c r="B11" s="63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workbookViewId="0">
      <selection activeCell="C1" sqref="C1:C2"/>
    </sheetView>
  </sheetViews>
  <sheetFormatPr defaultRowHeight="14.4" x14ac:dyDescent="0.3"/>
  <cols>
    <col min="1" max="1" width="28.6640625" customWidth="1"/>
    <col min="8" max="8" width="9" customWidth="1"/>
  </cols>
  <sheetData>
    <row r="1" spans="1:13" ht="15" x14ac:dyDescent="0.25">
      <c r="A1" s="55" t="s">
        <v>120</v>
      </c>
    </row>
    <row r="2" spans="1:13" ht="15.75" thickBot="1" x14ac:dyDescent="0.3"/>
    <row r="3" spans="1:13" s="55" customFormat="1" ht="15" x14ac:dyDescent="0.25">
      <c r="A3" s="150"/>
      <c r="B3" s="219" t="s">
        <v>0</v>
      </c>
      <c r="C3" s="220"/>
      <c r="D3" s="220"/>
      <c r="E3" s="220"/>
      <c r="F3" s="220"/>
      <c r="G3" s="220"/>
      <c r="H3" s="221"/>
      <c r="I3" s="219" t="s">
        <v>25</v>
      </c>
      <c r="J3" s="221"/>
      <c r="K3" s="151"/>
      <c r="L3" s="151" t="s">
        <v>82</v>
      </c>
      <c r="M3" s="152"/>
    </row>
    <row r="4" spans="1:13" s="55" customFormat="1" ht="24.75" x14ac:dyDescent="0.25">
      <c r="A4" s="67" t="s">
        <v>83</v>
      </c>
      <c r="B4" s="56" t="s">
        <v>1</v>
      </c>
      <c r="C4" s="56" t="s">
        <v>2</v>
      </c>
      <c r="D4" s="56" t="s">
        <v>3</v>
      </c>
      <c r="E4" s="56" t="s">
        <v>4</v>
      </c>
      <c r="F4" s="56" t="s">
        <v>84</v>
      </c>
      <c r="G4" s="56" t="s">
        <v>5</v>
      </c>
      <c r="H4" s="69" t="s">
        <v>85</v>
      </c>
      <c r="I4" s="56" t="s">
        <v>28</v>
      </c>
      <c r="J4" s="56" t="s">
        <v>27</v>
      </c>
      <c r="K4" s="69" t="s">
        <v>85</v>
      </c>
      <c r="L4" s="56"/>
      <c r="M4" s="68"/>
    </row>
    <row r="5" spans="1:13" ht="15" x14ac:dyDescent="0.25">
      <c r="A5" s="67" t="s">
        <v>86</v>
      </c>
      <c r="B5" s="57">
        <v>249</v>
      </c>
      <c r="C5" s="57">
        <v>91</v>
      </c>
      <c r="D5" s="57">
        <v>40</v>
      </c>
      <c r="E5" s="57">
        <v>52</v>
      </c>
      <c r="F5" s="57">
        <v>10</v>
      </c>
      <c r="G5" s="57">
        <v>653</v>
      </c>
      <c r="H5" s="57">
        <v>55</v>
      </c>
      <c r="I5" s="57">
        <v>655</v>
      </c>
      <c r="J5" s="57">
        <v>480</v>
      </c>
      <c r="K5" s="57">
        <v>15</v>
      </c>
      <c r="L5" s="57">
        <v>1150</v>
      </c>
      <c r="M5" s="58"/>
    </row>
    <row r="6" spans="1:13" ht="15" x14ac:dyDescent="0.25">
      <c r="A6" s="67" t="s">
        <v>87</v>
      </c>
      <c r="B6" s="57">
        <v>156</v>
      </c>
      <c r="C6" s="57">
        <v>63</v>
      </c>
      <c r="D6" s="57">
        <v>16</v>
      </c>
      <c r="E6" s="57">
        <v>34</v>
      </c>
      <c r="F6" s="57">
        <v>8</v>
      </c>
      <c r="G6" s="57">
        <v>312</v>
      </c>
      <c r="H6" s="57">
        <v>31</v>
      </c>
      <c r="I6" s="57">
        <v>371</v>
      </c>
      <c r="J6" s="57">
        <v>239</v>
      </c>
      <c r="K6" s="57">
        <v>10</v>
      </c>
      <c r="L6" s="57">
        <v>620</v>
      </c>
      <c r="M6" s="58"/>
    </row>
    <row r="7" spans="1:13" ht="15" x14ac:dyDescent="0.25">
      <c r="A7" s="67" t="s">
        <v>88</v>
      </c>
      <c r="B7" s="57">
        <v>45</v>
      </c>
      <c r="C7" s="57">
        <v>6</v>
      </c>
      <c r="D7" s="57">
        <v>12</v>
      </c>
      <c r="E7" s="57">
        <v>11</v>
      </c>
      <c r="F7" s="57">
        <v>0</v>
      </c>
      <c r="G7" s="57">
        <v>191</v>
      </c>
      <c r="H7" s="57">
        <v>12</v>
      </c>
      <c r="I7" s="57">
        <v>155</v>
      </c>
      <c r="J7" s="57">
        <v>121</v>
      </c>
      <c r="K7" s="57">
        <v>1</v>
      </c>
      <c r="L7" s="57">
        <v>277</v>
      </c>
      <c r="M7" s="58"/>
    </row>
    <row r="8" spans="1:13" ht="15" x14ac:dyDescent="0.25">
      <c r="A8" s="67" t="s">
        <v>89</v>
      </c>
      <c r="B8" s="57">
        <v>5</v>
      </c>
      <c r="C8" s="57">
        <v>0</v>
      </c>
      <c r="D8" s="57">
        <v>2</v>
      </c>
      <c r="E8" s="57">
        <v>1</v>
      </c>
      <c r="F8" s="57">
        <v>0</v>
      </c>
      <c r="G8" s="57">
        <v>28</v>
      </c>
      <c r="H8" s="57">
        <v>2</v>
      </c>
      <c r="I8" s="57">
        <v>23</v>
      </c>
      <c r="J8" s="57">
        <v>15</v>
      </c>
      <c r="K8" s="57">
        <v>0</v>
      </c>
      <c r="L8" s="57">
        <v>38</v>
      </c>
      <c r="M8" s="58"/>
    </row>
    <row r="9" spans="1:13" ht="15" x14ac:dyDescent="0.25">
      <c r="A9" s="67" t="s">
        <v>90</v>
      </c>
      <c r="B9" s="57">
        <v>29</v>
      </c>
      <c r="C9" s="57">
        <v>4</v>
      </c>
      <c r="D9" s="57">
        <v>7</v>
      </c>
      <c r="E9" s="57">
        <v>4</v>
      </c>
      <c r="F9" s="57">
        <v>0</v>
      </c>
      <c r="G9" s="57">
        <v>85</v>
      </c>
      <c r="H9" s="57">
        <v>5</v>
      </c>
      <c r="I9" s="57">
        <v>74</v>
      </c>
      <c r="J9" s="57">
        <v>60</v>
      </c>
      <c r="K9" s="57">
        <v>0</v>
      </c>
      <c r="L9" s="57">
        <v>134</v>
      </c>
      <c r="M9" s="58"/>
    </row>
    <row r="10" spans="1:13" ht="15" x14ac:dyDescent="0.25">
      <c r="A10" s="67" t="s">
        <v>91</v>
      </c>
      <c r="B10" s="57">
        <v>12</v>
      </c>
      <c r="C10" s="57">
        <v>3</v>
      </c>
      <c r="D10" s="57">
        <v>5</v>
      </c>
      <c r="E10" s="57">
        <v>3</v>
      </c>
      <c r="F10" s="57">
        <v>0</v>
      </c>
      <c r="G10" s="57">
        <v>35</v>
      </c>
      <c r="H10" s="57">
        <v>4</v>
      </c>
      <c r="I10" s="57">
        <v>34</v>
      </c>
      <c r="J10" s="57">
        <v>28</v>
      </c>
      <c r="K10" s="57">
        <v>0</v>
      </c>
      <c r="L10" s="57">
        <v>62</v>
      </c>
      <c r="M10" s="58"/>
    </row>
    <row r="11" spans="1:13" ht="15" x14ac:dyDescent="0.25">
      <c r="A11" s="67" t="s">
        <v>92</v>
      </c>
      <c r="B11" s="57">
        <v>60</v>
      </c>
      <c r="C11" s="57">
        <v>24</v>
      </c>
      <c r="D11" s="57">
        <v>15</v>
      </c>
      <c r="E11" s="57">
        <v>13</v>
      </c>
      <c r="F11" s="57">
        <v>2</v>
      </c>
      <c r="G11" s="57">
        <v>230</v>
      </c>
      <c r="H11" s="57">
        <v>17</v>
      </c>
      <c r="I11" s="57">
        <v>190</v>
      </c>
      <c r="J11" s="57">
        <v>166</v>
      </c>
      <c r="K11" s="57">
        <v>5</v>
      </c>
      <c r="L11" s="57">
        <v>361</v>
      </c>
      <c r="M11" s="58"/>
    </row>
    <row r="12" spans="1:13" ht="15" x14ac:dyDescent="0.25">
      <c r="A12" s="67" t="s">
        <v>93</v>
      </c>
      <c r="B12" s="57">
        <v>12</v>
      </c>
      <c r="C12" s="57">
        <v>2</v>
      </c>
      <c r="D12" s="57">
        <v>2</v>
      </c>
      <c r="E12" s="57">
        <v>1</v>
      </c>
      <c r="F12" s="57">
        <v>0</v>
      </c>
      <c r="G12" s="57">
        <v>49</v>
      </c>
      <c r="H12" s="57">
        <v>2</v>
      </c>
      <c r="I12" s="57">
        <v>39</v>
      </c>
      <c r="J12" s="57">
        <v>29</v>
      </c>
      <c r="K12" s="57">
        <v>0</v>
      </c>
      <c r="L12" s="57">
        <v>68</v>
      </c>
      <c r="M12" s="58"/>
    </row>
    <row r="13" spans="1:13" ht="15.75" thickBot="1" x14ac:dyDescent="0.3"/>
    <row r="14" spans="1:13" s="55" customFormat="1" ht="15" x14ac:dyDescent="0.25">
      <c r="A14" s="150"/>
      <c r="B14" s="219" t="s">
        <v>0</v>
      </c>
      <c r="C14" s="220"/>
      <c r="D14" s="220"/>
      <c r="E14" s="220"/>
      <c r="F14" s="220"/>
      <c r="G14" s="220"/>
      <c r="H14" s="221"/>
      <c r="I14" s="219" t="s">
        <v>25</v>
      </c>
      <c r="J14" s="221"/>
      <c r="K14" s="151"/>
      <c r="L14" s="151" t="s">
        <v>82</v>
      </c>
      <c r="M14" s="152"/>
    </row>
    <row r="15" spans="1:13" s="55" customFormat="1" ht="24.75" x14ac:dyDescent="0.25">
      <c r="A15" s="67" t="s">
        <v>83</v>
      </c>
      <c r="B15" s="56" t="s">
        <v>1</v>
      </c>
      <c r="C15" s="56" t="s">
        <v>2</v>
      </c>
      <c r="D15" s="56" t="s">
        <v>3</v>
      </c>
      <c r="E15" s="56" t="s">
        <v>4</v>
      </c>
      <c r="F15" s="56" t="s">
        <v>84</v>
      </c>
      <c r="G15" s="56" t="s">
        <v>5</v>
      </c>
      <c r="H15" s="69" t="s">
        <v>85</v>
      </c>
      <c r="I15" s="56" t="s">
        <v>28</v>
      </c>
      <c r="J15" s="56" t="s">
        <v>27</v>
      </c>
      <c r="K15" s="69" t="s">
        <v>85</v>
      </c>
      <c r="L15" s="56"/>
      <c r="M15" s="68"/>
    </row>
    <row r="16" spans="1:13" ht="15" x14ac:dyDescent="0.25">
      <c r="A16" s="67" t="s">
        <v>86</v>
      </c>
      <c r="B16" s="66">
        <v>0.22</v>
      </c>
      <c r="C16" s="66">
        <v>0.08</v>
      </c>
      <c r="D16" s="66">
        <v>3.4836065573770489E-2</v>
      </c>
      <c r="E16" s="66">
        <v>0.05</v>
      </c>
      <c r="F16" s="66">
        <v>0.01</v>
      </c>
      <c r="G16" s="66">
        <v>0.56999999999999995</v>
      </c>
      <c r="H16" s="66">
        <v>0.05</v>
      </c>
      <c r="I16" s="66">
        <v>0.56999999999999995</v>
      </c>
      <c r="J16" s="66">
        <v>0.42</v>
      </c>
      <c r="K16" s="66">
        <v>1.0245901639344262E-2</v>
      </c>
      <c r="L16" s="66">
        <v>1</v>
      </c>
      <c r="M16" s="58"/>
    </row>
    <row r="17" spans="1:13" ht="15" x14ac:dyDescent="0.25">
      <c r="A17" s="67" t="s">
        <v>87</v>
      </c>
      <c r="B17" s="66">
        <v>0.25</v>
      </c>
      <c r="C17" s="66">
        <v>0.1</v>
      </c>
      <c r="D17" s="66">
        <v>3.3898305084745763E-2</v>
      </c>
      <c r="E17" s="66">
        <v>0.05</v>
      </c>
      <c r="F17" s="66">
        <v>0.01</v>
      </c>
      <c r="G17" s="66">
        <v>0.5</v>
      </c>
      <c r="H17" s="66">
        <v>4.5550847457627115E-2</v>
      </c>
      <c r="I17" s="66">
        <v>0.6</v>
      </c>
      <c r="J17" s="66">
        <v>0.39</v>
      </c>
      <c r="K17" s="66">
        <v>8.4745762711864406E-3</v>
      </c>
      <c r="L17" s="66">
        <v>0.54</v>
      </c>
      <c r="M17" s="58"/>
    </row>
    <row r="18" spans="1:13" ht="15" x14ac:dyDescent="0.25">
      <c r="A18" s="67" t="s">
        <v>88</v>
      </c>
      <c r="B18" s="66">
        <v>0.16</v>
      </c>
      <c r="C18" s="66">
        <v>0.02</v>
      </c>
      <c r="D18" s="66">
        <v>3.653846153846154E-2</v>
      </c>
      <c r="E18" s="66">
        <v>0.04</v>
      </c>
      <c r="F18" s="66">
        <v>0</v>
      </c>
      <c r="G18" s="66">
        <v>0.69</v>
      </c>
      <c r="H18" s="66">
        <v>0.04</v>
      </c>
      <c r="I18" s="66">
        <v>0.56000000000000005</v>
      </c>
      <c r="J18" s="66">
        <v>0.44</v>
      </c>
      <c r="K18" s="66">
        <v>0</v>
      </c>
      <c r="L18" s="66">
        <v>0.24</v>
      </c>
      <c r="M18" s="58"/>
    </row>
    <row r="19" spans="1:13" ht="15" x14ac:dyDescent="0.25">
      <c r="A19" s="67" t="s">
        <v>89</v>
      </c>
      <c r="B19" s="66">
        <v>0.13</v>
      </c>
      <c r="C19" s="66">
        <v>0</v>
      </c>
      <c r="D19" s="66">
        <v>0.05</v>
      </c>
      <c r="E19" s="66">
        <v>0.03</v>
      </c>
      <c r="F19" s="66">
        <v>0</v>
      </c>
      <c r="G19" s="66">
        <v>0.74</v>
      </c>
      <c r="H19" s="66">
        <v>0.05</v>
      </c>
      <c r="I19" s="66">
        <v>0.61</v>
      </c>
      <c r="J19" s="66">
        <v>0.39</v>
      </c>
      <c r="K19" s="66">
        <v>0</v>
      </c>
      <c r="L19" s="66">
        <v>3.4836065573770489E-2</v>
      </c>
      <c r="M19" s="58"/>
    </row>
    <row r="20" spans="1:13" ht="15" x14ac:dyDescent="0.25">
      <c r="A20" s="67" t="s">
        <v>90</v>
      </c>
      <c r="B20" s="66">
        <v>0.22</v>
      </c>
      <c r="C20" s="66">
        <v>0.03</v>
      </c>
      <c r="D20" s="66">
        <v>0.05</v>
      </c>
      <c r="E20" s="66">
        <v>0.03</v>
      </c>
      <c r="F20" s="66">
        <v>0</v>
      </c>
      <c r="G20" s="66">
        <v>0.63</v>
      </c>
      <c r="H20" s="66">
        <v>0.04</v>
      </c>
      <c r="I20" s="66">
        <v>0.55000000000000004</v>
      </c>
      <c r="J20" s="66">
        <v>0.45</v>
      </c>
      <c r="K20" s="66">
        <v>0</v>
      </c>
      <c r="L20" s="66">
        <v>0.12</v>
      </c>
      <c r="M20" s="58"/>
    </row>
    <row r="21" spans="1:13" x14ac:dyDescent="0.3">
      <c r="A21" s="67" t="s">
        <v>91</v>
      </c>
      <c r="B21" s="66">
        <v>0.19117647058823528</v>
      </c>
      <c r="C21" s="66">
        <v>0.05</v>
      </c>
      <c r="D21" s="66">
        <v>5.8823529411764705E-2</v>
      </c>
      <c r="E21" s="66">
        <v>0.05</v>
      </c>
      <c r="F21" s="66">
        <v>0</v>
      </c>
      <c r="G21" s="66">
        <v>0.56000000000000005</v>
      </c>
      <c r="H21" s="66">
        <v>0.06</v>
      </c>
      <c r="I21" s="66">
        <v>0.55000000000000004</v>
      </c>
      <c r="J21" s="66">
        <v>0.45</v>
      </c>
      <c r="K21" s="66">
        <v>0</v>
      </c>
      <c r="L21" s="66">
        <v>4.6448087431693992E-2</v>
      </c>
      <c r="M21" s="58"/>
    </row>
    <row r="22" spans="1:13" x14ac:dyDescent="0.3">
      <c r="A22" s="67" t="s">
        <v>92</v>
      </c>
      <c r="B22" s="66">
        <v>0.16883116883116883</v>
      </c>
      <c r="C22" s="66">
        <v>7.4675324675324672E-2</v>
      </c>
      <c r="D22" s="66">
        <v>0.08</v>
      </c>
      <c r="E22" s="66">
        <v>0.04</v>
      </c>
      <c r="F22" s="66">
        <v>0.01</v>
      </c>
      <c r="G22" s="66">
        <v>0.64</v>
      </c>
      <c r="H22" s="66">
        <v>0.05</v>
      </c>
      <c r="I22" s="66">
        <v>0.53</v>
      </c>
      <c r="J22" s="66">
        <v>0.46</v>
      </c>
      <c r="K22" s="66">
        <v>0.01</v>
      </c>
      <c r="L22" s="66">
        <v>0.31</v>
      </c>
      <c r="M22" s="58"/>
    </row>
    <row r="23" spans="1:13" x14ac:dyDescent="0.3">
      <c r="A23" s="67" t="s">
        <v>93</v>
      </c>
      <c r="B23" s="66">
        <v>0.18</v>
      </c>
      <c r="C23" s="66">
        <v>0.03</v>
      </c>
      <c r="D23" s="66">
        <v>0.03</v>
      </c>
      <c r="E23" s="66">
        <v>1.3888888888888888E-2</v>
      </c>
      <c r="F23" s="66">
        <v>0</v>
      </c>
      <c r="G23" s="66">
        <v>0.72</v>
      </c>
      <c r="H23" s="66">
        <v>0.03</v>
      </c>
      <c r="I23" s="66">
        <v>0.56999999999999995</v>
      </c>
      <c r="J23" s="66">
        <v>0.43</v>
      </c>
      <c r="K23" s="66">
        <v>0</v>
      </c>
      <c r="L23" s="66">
        <v>1</v>
      </c>
      <c r="M23" s="58"/>
    </row>
    <row r="24" spans="1:13" x14ac:dyDescent="0.3">
      <c r="A24" s="1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10"/>
    </row>
    <row r="25" spans="1:13" x14ac:dyDescent="0.3">
      <c r="A25" s="71" t="s">
        <v>118</v>
      </c>
    </row>
    <row r="26" spans="1:13" x14ac:dyDescent="0.3">
      <c r="A26" s="55" t="s">
        <v>119</v>
      </c>
    </row>
    <row r="27" spans="1:13" x14ac:dyDescent="0.3">
      <c r="A27" s="55" t="s">
        <v>94</v>
      </c>
    </row>
  </sheetData>
  <mergeCells count="4">
    <mergeCell ref="B3:H3"/>
    <mergeCell ref="I3:J3"/>
    <mergeCell ref="B14:H14"/>
    <mergeCell ref="I14:J14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showGridLines="0" workbookViewId="0">
      <selection activeCell="K27" sqref="K27"/>
    </sheetView>
  </sheetViews>
  <sheetFormatPr defaultRowHeight="14.4" x14ac:dyDescent="0.3"/>
  <sheetData>
    <row r="1" spans="2:2" x14ac:dyDescent="0.3">
      <c r="B1" s="55" t="s">
        <v>121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showGridLines="0" zoomScaleNormal="100" workbookViewId="0">
      <selection activeCell="D24" sqref="D24"/>
    </sheetView>
  </sheetViews>
  <sheetFormatPr defaultRowHeight="14.4" x14ac:dyDescent="0.3"/>
  <cols>
    <col min="1" max="1" width="11.88671875" style="55" customWidth="1"/>
    <col min="2" max="2" width="7.77734375" customWidth="1"/>
    <col min="3" max="3" width="7.5546875" bestFit="1" customWidth="1"/>
    <col min="4" max="4" width="7.5546875" customWidth="1"/>
    <col min="5" max="5" width="8" customWidth="1"/>
    <col min="6" max="7" width="7.44140625" customWidth="1"/>
    <col min="8" max="8" width="6.109375" bestFit="1" customWidth="1"/>
    <col min="9" max="9" width="5.5546875" customWidth="1"/>
    <col min="11" max="11" width="5.5546875" bestFit="1" customWidth="1"/>
    <col min="14" max="14" width="10.88671875" bestFit="1" customWidth="1"/>
    <col min="15" max="15" width="6.5546875" bestFit="1" customWidth="1"/>
    <col min="16" max="16" width="6.44140625" customWidth="1"/>
  </cols>
  <sheetData>
    <row r="1" spans="1:16" ht="15.75" thickBot="1" x14ac:dyDescent="0.3">
      <c r="A1" s="55" t="s">
        <v>108</v>
      </c>
    </row>
    <row r="2" spans="1:16" s="55" customFormat="1" ht="15.75" thickBot="1" x14ac:dyDescent="0.3">
      <c r="A2" s="120"/>
      <c r="B2" s="227" t="s">
        <v>25</v>
      </c>
      <c r="C2" s="228"/>
      <c r="D2" s="227" t="s">
        <v>18</v>
      </c>
      <c r="E2" s="229"/>
      <c r="F2" s="229"/>
      <c r="G2" s="229"/>
      <c r="H2" s="229"/>
      <c r="I2" s="228"/>
      <c r="J2" s="227" t="s">
        <v>0</v>
      </c>
      <c r="K2" s="229"/>
      <c r="L2" s="229"/>
      <c r="M2" s="229"/>
      <c r="N2" s="229"/>
      <c r="O2" s="228"/>
      <c r="P2" s="121" t="s">
        <v>39</v>
      </c>
    </row>
    <row r="3" spans="1:16" s="55" customFormat="1" ht="15" x14ac:dyDescent="0.25">
      <c r="A3" s="118"/>
      <c r="B3" s="119" t="s">
        <v>28</v>
      </c>
      <c r="C3" s="119" t="s">
        <v>27</v>
      </c>
      <c r="D3" s="119" t="s">
        <v>19</v>
      </c>
      <c r="E3" s="119" t="s">
        <v>20</v>
      </c>
      <c r="F3" s="119" t="s">
        <v>21</v>
      </c>
      <c r="G3" s="119" t="s">
        <v>22</v>
      </c>
      <c r="H3" s="119" t="s">
        <v>95</v>
      </c>
      <c r="I3" s="119" t="s">
        <v>24</v>
      </c>
      <c r="J3" s="119" t="s">
        <v>96</v>
      </c>
      <c r="K3" s="119" t="s">
        <v>2</v>
      </c>
      <c r="L3" s="119" t="s">
        <v>3</v>
      </c>
      <c r="M3" s="119" t="s">
        <v>4</v>
      </c>
      <c r="N3" s="119" t="s">
        <v>6</v>
      </c>
      <c r="O3" s="119" t="s">
        <v>5</v>
      </c>
      <c r="P3" s="119"/>
    </row>
    <row r="4" spans="1:16" x14ac:dyDescent="0.3">
      <c r="A4" s="84" t="s">
        <v>97</v>
      </c>
      <c r="B4" s="24">
        <v>0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</row>
    <row r="5" spans="1:16" x14ac:dyDescent="0.3">
      <c r="A5" s="84" t="s">
        <v>10</v>
      </c>
      <c r="B5" s="24">
        <v>1</v>
      </c>
      <c r="C5" s="24">
        <v>0</v>
      </c>
      <c r="D5" s="24">
        <v>0</v>
      </c>
      <c r="E5" s="24">
        <v>0</v>
      </c>
      <c r="F5" s="24">
        <v>0</v>
      </c>
      <c r="G5" s="24">
        <v>1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1</v>
      </c>
      <c r="P5" s="24">
        <v>1</v>
      </c>
    </row>
    <row r="6" spans="1:16" x14ac:dyDescent="0.3">
      <c r="A6" s="84" t="s">
        <v>36</v>
      </c>
      <c r="B6" s="24">
        <v>0</v>
      </c>
      <c r="C6" s="24">
        <v>2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1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2</v>
      </c>
      <c r="P6" s="24">
        <v>2</v>
      </c>
    </row>
    <row r="7" spans="1:16" ht="30" x14ac:dyDescent="0.25">
      <c r="A7" s="85" t="s">
        <v>98</v>
      </c>
      <c r="B7" s="24">
        <v>1</v>
      </c>
      <c r="C7" s="24">
        <v>0</v>
      </c>
      <c r="D7" s="24">
        <v>0</v>
      </c>
      <c r="E7" s="24">
        <v>1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1</v>
      </c>
      <c r="P7" s="24">
        <v>1</v>
      </c>
    </row>
    <row r="8" spans="1:16" ht="30" x14ac:dyDescent="0.25">
      <c r="A8" s="85" t="s">
        <v>99</v>
      </c>
      <c r="B8" s="24">
        <v>8</v>
      </c>
      <c r="C8" s="24">
        <v>8</v>
      </c>
      <c r="D8" s="24">
        <v>2</v>
      </c>
      <c r="E8" s="24">
        <v>8</v>
      </c>
      <c r="F8" s="24">
        <v>6</v>
      </c>
      <c r="G8" s="24">
        <v>0</v>
      </c>
      <c r="H8" s="24">
        <v>0</v>
      </c>
      <c r="I8" s="24">
        <v>0</v>
      </c>
      <c r="J8" s="24">
        <v>1</v>
      </c>
      <c r="K8" s="24">
        <v>1</v>
      </c>
      <c r="L8" s="24">
        <v>0</v>
      </c>
      <c r="M8" s="24">
        <v>1</v>
      </c>
      <c r="N8" s="24">
        <v>0</v>
      </c>
      <c r="O8" s="24">
        <v>13</v>
      </c>
      <c r="P8" s="24">
        <v>16</v>
      </c>
    </row>
    <row r="9" spans="1:16" x14ac:dyDescent="0.3">
      <c r="A9" s="84" t="s">
        <v>14</v>
      </c>
      <c r="B9" s="24">
        <v>1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</v>
      </c>
      <c r="P9" s="24">
        <v>1</v>
      </c>
    </row>
    <row r="10" spans="1:16" x14ac:dyDescent="0.3">
      <c r="A10" s="84" t="s">
        <v>15</v>
      </c>
      <c r="B10" s="24">
        <v>2</v>
      </c>
      <c r="C10" s="24">
        <v>2</v>
      </c>
      <c r="D10" s="24">
        <v>0</v>
      </c>
      <c r="E10" s="24">
        <v>0</v>
      </c>
      <c r="F10" s="24">
        <v>3</v>
      </c>
      <c r="G10" s="24">
        <v>1</v>
      </c>
      <c r="H10" s="24">
        <v>0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0</v>
      </c>
      <c r="O10" s="24">
        <v>3</v>
      </c>
      <c r="P10" s="24">
        <v>4</v>
      </c>
    </row>
    <row r="11" spans="1:16" ht="15.75" thickBot="1" x14ac:dyDescent="0.3">
      <c r="A11" s="113" t="s">
        <v>16</v>
      </c>
      <c r="B11" s="114">
        <v>2</v>
      </c>
      <c r="C11" s="114">
        <v>11</v>
      </c>
      <c r="D11" s="114">
        <v>0</v>
      </c>
      <c r="E11" s="114">
        <v>4</v>
      </c>
      <c r="F11" s="114">
        <v>6</v>
      </c>
      <c r="G11" s="114">
        <v>2</v>
      </c>
      <c r="H11" s="114">
        <v>1</v>
      </c>
      <c r="I11" s="114">
        <v>0</v>
      </c>
      <c r="J11" s="114">
        <v>1</v>
      </c>
      <c r="K11" s="114">
        <v>0</v>
      </c>
      <c r="L11" s="114">
        <v>0</v>
      </c>
      <c r="M11" s="114">
        <v>0</v>
      </c>
      <c r="N11" s="114">
        <v>2</v>
      </c>
      <c r="O11" s="114">
        <v>10</v>
      </c>
      <c r="P11" s="114">
        <v>13</v>
      </c>
    </row>
    <row r="12" spans="1:16" ht="15.75" thickBot="1" x14ac:dyDescent="0.3">
      <c r="A12" s="115" t="s">
        <v>39</v>
      </c>
      <c r="B12" s="116">
        <f t="shared" ref="B12:P12" si="0">SUM(B4:B11)</f>
        <v>15</v>
      </c>
      <c r="C12" s="116">
        <f t="shared" si="0"/>
        <v>23</v>
      </c>
      <c r="D12" s="116">
        <f t="shared" si="0"/>
        <v>2</v>
      </c>
      <c r="E12" s="116">
        <f t="shared" si="0"/>
        <v>13</v>
      </c>
      <c r="F12" s="116">
        <f t="shared" si="0"/>
        <v>15</v>
      </c>
      <c r="G12" s="116">
        <f t="shared" si="0"/>
        <v>4</v>
      </c>
      <c r="H12" s="116">
        <f t="shared" si="0"/>
        <v>3</v>
      </c>
      <c r="I12" s="116">
        <f t="shared" si="0"/>
        <v>1</v>
      </c>
      <c r="J12" s="116">
        <f t="shared" si="0"/>
        <v>3</v>
      </c>
      <c r="K12" s="116">
        <f t="shared" si="0"/>
        <v>1</v>
      </c>
      <c r="L12" s="116">
        <f t="shared" si="0"/>
        <v>0</v>
      </c>
      <c r="M12" s="116">
        <f t="shared" si="0"/>
        <v>1</v>
      </c>
      <c r="N12" s="116">
        <f t="shared" si="0"/>
        <v>2</v>
      </c>
      <c r="O12" s="116">
        <f t="shared" si="0"/>
        <v>31</v>
      </c>
      <c r="P12" s="117">
        <f t="shared" si="0"/>
        <v>38</v>
      </c>
    </row>
    <row r="15" spans="1:16" ht="15.75" thickBot="1" x14ac:dyDescent="0.3"/>
    <row r="16" spans="1:16" s="55" customFormat="1" ht="15" x14ac:dyDescent="0.25">
      <c r="A16" s="130"/>
      <c r="B16" s="222" t="s">
        <v>25</v>
      </c>
      <c r="C16" s="223"/>
      <c r="D16" s="222" t="s">
        <v>18</v>
      </c>
      <c r="E16" s="224"/>
      <c r="F16" s="224"/>
      <c r="G16" s="224"/>
      <c r="H16" s="224"/>
      <c r="I16" s="225"/>
      <c r="J16" s="226" t="s">
        <v>0</v>
      </c>
      <c r="K16" s="224"/>
      <c r="L16" s="224"/>
      <c r="M16" s="224"/>
      <c r="N16" s="224"/>
      <c r="O16" s="225"/>
      <c r="P16" s="123" t="s">
        <v>39</v>
      </c>
    </row>
    <row r="17" spans="1:33" s="55" customFormat="1" ht="15.75" thickBot="1" x14ac:dyDescent="0.3">
      <c r="A17" s="139"/>
      <c r="B17" s="124" t="s">
        <v>28</v>
      </c>
      <c r="C17" s="124" t="s">
        <v>27</v>
      </c>
      <c r="D17" s="132" t="s">
        <v>19</v>
      </c>
      <c r="E17" s="125" t="s">
        <v>20</v>
      </c>
      <c r="F17" s="125" t="s">
        <v>21</v>
      </c>
      <c r="G17" s="125" t="s">
        <v>22</v>
      </c>
      <c r="H17" s="125" t="s">
        <v>95</v>
      </c>
      <c r="I17" s="125" t="s">
        <v>24</v>
      </c>
      <c r="J17" s="125" t="s">
        <v>96</v>
      </c>
      <c r="K17" s="125" t="s">
        <v>2</v>
      </c>
      <c r="L17" s="125" t="s">
        <v>3</v>
      </c>
      <c r="M17" s="125" t="s">
        <v>4</v>
      </c>
      <c r="N17" s="125" t="s">
        <v>100</v>
      </c>
      <c r="O17" s="125" t="s">
        <v>5</v>
      </c>
      <c r="P17" s="126"/>
    </row>
    <row r="18" spans="1:33" s="77" customFormat="1" ht="15" x14ac:dyDescent="0.25">
      <c r="A18" s="140" t="s">
        <v>97</v>
      </c>
      <c r="B18" s="122">
        <v>0</v>
      </c>
      <c r="C18" s="122">
        <v>0</v>
      </c>
      <c r="D18" s="133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ht="15" x14ac:dyDescent="0.25">
      <c r="A19" s="141" t="s">
        <v>10</v>
      </c>
      <c r="B19" s="93">
        <v>1</v>
      </c>
      <c r="C19" s="93">
        <v>0</v>
      </c>
      <c r="D19" s="88">
        <v>0</v>
      </c>
      <c r="E19" s="41">
        <v>0</v>
      </c>
      <c r="F19" s="41">
        <v>0</v>
      </c>
      <c r="G19" s="41">
        <v>1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1</v>
      </c>
      <c r="P19" s="41">
        <v>2.6315789431034398E-2</v>
      </c>
    </row>
    <row r="20" spans="1:33" ht="15" x14ac:dyDescent="0.25">
      <c r="A20" s="141" t="s">
        <v>36</v>
      </c>
      <c r="B20" s="93">
        <v>0</v>
      </c>
      <c r="C20" s="93">
        <v>1</v>
      </c>
      <c r="D20" s="88">
        <v>0</v>
      </c>
      <c r="E20" s="41">
        <v>0</v>
      </c>
      <c r="F20" s="41">
        <v>0</v>
      </c>
      <c r="G20" s="41">
        <v>0</v>
      </c>
      <c r="H20" s="41">
        <v>0.5</v>
      </c>
      <c r="I20" s="41">
        <v>0.5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1</v>
      </c>
      <c r="P20" s="41">
        <v>0.05</v>
      </c>
    </row>
    <row r="21" spans="1:33" ht="43.2" x14ac:dyDescent="0.3">
      <c r="A21" s="142" t="s">
        <v>98</v>
      </c>
      <c r="B21" s="93">
        <v>1</v>
      </c>
      <c r="C21" s="93">
        <v>0</v>
      </c>
      <c r="D21" s="88">
        <v>0</v>
      </c>
      <c r="E21" s="41">
        <v>1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1</v>
      </c>
      <c r="P21" s="41">
        <v>1</v>
      </c>
    </row>
    <row r="22" spans="1:33" ht="28.8" x14ac:dyDescent="0.3">
      <c r="A22" s="142" t="s">
        <v>99</v>
      </c>
      <c r="B22" s="93">
        <v>0.5</v>
      </c>
      <c r="C22" s="93">
        <v>0.5</v>
      </c>
      <c r="D22" s="88">
        <v>0.13</v>
      </c>
      <c r="E22" s="41">
        <v>0.5</v>
      </c>
      <c r="F22" s="41">
        <v>0.37</v>
      </c>
      <c r="G22" s="41">
        <v>0</v>
      </c>
      <c r="H22" s="41">
        <v>0</v>
      </c>
      <c r="I22" s="41">
        <v>0</v>
      </c>
      <c r="J22" s="41">
        <v>0.06</v>
      </c>
      <c r="K22" s="41">
        <v>0.06</v>
      </c>
      <c r="L22" s="41">
        <v>0</v>
      </c>
      <c r="M22" s="41">
        <v>0.06</v>
      </c>
      <c r="N22" s="41">
        <v>0</v>
      </c>
      <c r="O22" s="41">
        <v>0.82</v>
      </c>
      <c r="P22" s="41">
        <v>0.42</v>
      </c>
    </row>
    <row r="23" spans="1:33" x14ac:dyDescent="0.3">
      <c r="A23" s="141" t="s">
        <v>14</v>
      </c>
      <c r="B23" s="93">
        <v>1</v>
      </c>
      <c r="C23" s="93">
        <v>0</v>
      </c>
      <c r="D23" s="88">
        <v>0</v>
      </c>
      <c r="E23" s="41">
        <v>0</v>
      </c>
      <c r="F23" s="41">
        <v>0</v>
      </c>
      <c r="G23" s="41">
        <v>0</v>
      </c>
      <c r="H23" s="41">
        <v>1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1</v>
      </c>
      <c r="P23" s="41">
        <v>0.03</v>
      </c>
    </row>
    <row r="24" spans="1:33" x14ac:dyDescent="0.3">
      <c r="A24" s="141" t="s">
        <v>15</v>
      </c>
      <c r="B24" s="93">
        <v>0.5</v>
      </c>
      <c r="C24" s="93">
        <v>0.5</v>
      </c>
      <c r="D24" s="88">
        <v>0</v>
      </c>
      <c r="E24" s="41">
        <v>0</v>
      </c>
      <c r="F24" s="41">
        <v>0.75</v>
      </c>
      <c r="G24" s="41">
        <v>0.25</v>
      </c>
      <c r="H24" s="41">
        <v>0</v>
      </c>
      <c r="I24" s="41">
        <v>0</v>
      </c>
      <c r="J24" s="41">
        <v>0.25</v>
      </c>
      <c r="K24" s="41">
        <v>0</v>
      </c>
      <c r="L24" s="41">
        <v>0</v>
      </c>
      <c r="M24" s="41">
        <v>0</v>
      </c>
      <c r="N24" s="41">
        <v>0</v>
      </c>
      <c r="O24" s="41">
        <v>0.75</v>
      </c>
      <c r="P24" s="41">
        <v>0.11</v>
      </c>
    </row>
    <row r="25" spans="1:33" ht="15" thickBot="1" x14ac:dyDescent="0.35">
      <c r="A25" s="143" t="s">
        <v>16</v>
      </c>
      <c r="B25" s="127">
        <v>0.15</v>
      </c>
      <c r="C25" s="127">
        <v>0.85</v>
      </c>
      <c r="D25" s="89">
        <v>0</v>
      </c>
      <c r="E25" s="90">
        <v>0.30769299999999999</v>
      </c>
      <c r="F25" s="90">
        <v>0.46153</v>
      </c>
      <c r="G25" s="90">
        <v>0.15384600000000001</v>
      </c>
      <c r="H25" s="90">
        <v>7.6920000000000002E-2</v>
      </c>
      <c r="I25" s="90">
        <v>0</v>
      </c>
      <c r="J25" s="90">
        <v>7.6923571428571397E-2</v>
      </c>
      <c r="K25" s="90">
        <v>0</v>
      </c>
      <c r="L25" s="90">
        <v>0</v>
      </c>
      <c r="M25" s="90">
        <v>0</v>
      </c>
      <c r="N25" s="90">
        <v>0.15379999999999999</v>
      </c>
      <c r="O25" s="90">
        <v>0.77</v>
      </c>
      <c r="P25" s="90">
        <v>0.34</v>
      </c>
    </row>
    <row r="26" spans="1:33" ht="15" thickBot="1" x14ac:dyDescent="0.35">
      <c r="A26" s="144" t="s">
        <v>39</v>
      </c>
      <c r="B26" s="137">
        <v>0.39</v>
      </c>
      <c r="C26" s="138">
        <v>0.61</v>
      </c>
      <c r="D26" s="134">
        <v>0.03</v>
      </c>
      <c r="E26" s="128">
        <v>0.32</v>
      </c>
      <c r="F26" s="128">
        <v>0.39</v>
      </c>
      <c r="G26" s="128">
        <v>0.12</v>
      </c>
      <c r="H26" s="128">
        <v>0.09</v>
      </c>
      <c r="I26" s="128">
        <v>0.05</v>
      </c>
      <c r="J26" s="128">
        <v>0.08</v>
      </c>
      <c r="K26" s="128">
        <v>0.03</v>
      </c>
      <c r="L26" s="128">
        <v>0</v>
      </c>
      <c r="M26" s="128">
        <v>2.5999999999999999E-2</v>
      </c>
      <c r="N26" s="128">
        <v>0.05</v>
      </c>
      <c r="O26" s="128">
        <v>0.81499999999999995</v>
      </c>
      <c r="P26" s="129">
        <v>1</v>
      </c>
    </row>
  </sheetData>
  <mergeCells count="6">
    <mergeCell ref="B16:C16"/>
    <mergeCell ref="D16:I16"/>
    <mergeCell ref="J16:O16"/>
    <mergeCell ref="B2:C2"/>
    <mergeCell ref="D2:I2"/>
    <mergeCell ref="J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workbookViewId="0">
      <selection activeCell="D24" sqref="D24"/>
    </sheetView>
  </sheetViews>
  <sheetFormatPr defaultRowHeight="14.4" x14ac:dyDescent="0.3"/>
  <cols>
    <col min="1" max="1" width="13.88671875" bestFit="1" customWidth="1"/>
    <col min="2" max="3" width="11.5546875" customWidth="1"/>
    <col min="7" max="7" width="9.88671875" customWidth="1"/>
  </cols>
  <sheetData>
    <row r="1" spans="1:11" ht="15" thickBot="1" x14ac:dyDescent="0.35">
      <c r="A1" s="236" t="s">
        <v>106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 ht="15.75" thickBot="1" x14ac:dyDescent="0.3">
      <c r="A2" s="239"/>
      <c r="B2" s="240"/>
      <c r="C2" s="241"/>
      <c r="D2" s="242" t="s">
        <v>25</v>
      </c>
      <c r="E2" s="243"/>
      <c r="F2" s="242" t="s">
        <v>0</v>
      </c>
      <c r="G2" s="243"/>
      <c r="H2" s="242" t="s">
        <v>18</v>
      </c>
      <c r="I2" s="244"/>
      <c r="J2" s="244"/>
      <c r="K2" s="243"/>
    </row>
    <row r="3" spans="1:11" ht="78.75" customHeight="1" thickBot="1" x14ac:dyDescent="0.3">
      <c r="A3" s="171" t="s">
        <v>31</v>
      </c>
      <c r="B3" s="172" t="s">
        <v>32</v>
      </c>
      <c r="C3" s="167" t="s">
        <v>33</v>
      </c>
      <c r="D3" s="168" t="s">
        <v>28</v>
      </c>
      <c r="E3" s="169" t="s">
        <v>27</v>
      </c>
      <c r="F3" s="168" t="s">
        <v>5</v>
      </c>
      <c r="G3" s="167" t="s">
        <v>34</v>
      </c>
      <c r="H3" s="168" t="s">
        <v>20</v>
      </c>
      <c r="I3" s="170" t="s">
        <v>21</v>
      </c>
      <c r="J3" s="170" t="s">
        <v>22</v>
      </c>
      <c r="K3" s="169" t="s">
        <v>35</v>
      </c>
    </row>
    <row r="4" spans="1:11" ht="15" x14ac:dyDescent="0.25">
      <c r="A4" s="187" t="s">
        <v>115</v>
      </c>
      <c r="B4" s="17">
        <v>4</v>
      </c>
      <c r="C4" s="18">
        <v>13</v>
      </c>
      <c r="D4" s="19">
        <v>9</v>
      </c>
      <c r="E4" s="18">
        <v>4</v>
      </c>
      <c r="F4" s="19">
        <v>12</v>
      </c>
      <c r="G4" s="18">
        <v>1</v>
      </c>
      <c r="H4" s="19">
        <v>0</v>
      </c>
      <c r="I4" s="20">
        <v>9</v>
      </c>
      <c r="J4" s="20">
        <v>3</v>
      </c>
      <c r="K4" s="18">
        <v>1</v>
      </c>
    </row>
    <row r="5" spans="1:11" ht="15" x14ac:dyDescent="0.25">
      <c r="A5" s="131" t="s">
        <v>12</v>
      </c>
      <c r="B5" s="21" t="s">
        <v>37</v>
      </c>
      <c r="C5" s="22">
        <v>49</v>
      </c>
      <c r="D5" s="23">
        <v>28</v>
      </c>
      <c r="E5" s="22">
        <v>21</v>
      </c>
      <c r="F5" s="23">
        <v>45</v>
      </c>
      <c r="G5" s="22">
        <v>4</v>
      </c>
      <c r="H5" s="23">
        <v>45</v>
      </c>
      <c r="I5" s="24">
        <v>4</v>
      </c>
      <c r="J5" s="24">
        <v>0</v>
      </c>
      <c r="K5" s="22">
        <v>0</v>
      </c>
    </row>
    <row r="6" spans="1:11" ht="15" x14ac:dyDescent="0.25">
      <c r="A6" s="131" t="s">
        <v>113</v>
      </c>
      <c r="B6" s="21">
        <v>1</v>
      </c>
      <c r="C6" s="22">
        <v>14</v>
      </c>
      <c r="D6" s="23">
        <v>3</v>
      </c>
      <c r="E6" s="22">
        <v>11</v>
      </c>
      <c r="F6" s="23">
        <v>13</v>
      </c>
      <c r="G6" s="22">
        <v>1</v>
      </c>
      <c r="H6" s="23">
        <v>7</v>
      </c>
      <c r="I6" s="24">
        <v>6</v>
      </c>
      <c r="J6" s="24">
        <v>0</v>
      </c>
      <c r="K6" s="22">
        <v>1</v>
      </c>
    </row>
    <row r="7" spans="1:11" ht="15" x14ac:dyDescent="0.25">
      <c r="A7" s="131" t="s">
        <v>38</v>
      </c>
      <c r="B7" s="21" t="s">
        <v>37</v>
      </c>
      <c r="C7" s="22">
        <v>61</v>
      </c>
      <c r="D7" s="23">
        <v>37</v>
      </c>
      <c r="E7" s="22">
        <v>24</v>
      </c>
      <c r="F7" s="23">
        <v>55</v>
      </c>
      <c r="G7" s="22">
        <v>6</v>
      </c>
      <c r="H7" s="23">
        <v>53</v>
      </c>
      <c r="I7" s="24">
        <v>8</v>
      </c>
      <c r="J7" s="24">
        <v>0</v>
      </c>
      <c r="K7" s="22">
        <v>0</v>
      </c>
    </row>
    <row r="8" spans="1:11" ht="15.75" thickBot="1" x14ac:dyDescent="0.3">
      <c r="A8" s="188" t="s">
        <v>15</v>
      </c>
      <c r="B8" s="25">
        <v>1</v>
      </c>
      <c r="C8" s="26">
        <v>7</v>
      </c>
      <c r="D8" s="25">
        <v>3</v>
      </c>
      <c r="E8" s="26">
        <v>4</v>
      </c>
      <c r="F8" s="25">
        <v>7</v>
      </c>
      <c r="G8" s="26">
        <v>0</v>
      </c>
      <c r="H8" s="25">
        <v>0</v>
      </c>
      <c r="I8" s="27">
        <v>6</v>
      </c>
      <c r="J8" s="27">
        <v>1</v>
      </c>
      <c r="K8" s="28">
        <v>0</v>
      </c>
    </row>
    <row r="9" spans="1:11" ht="15.75" thickBot="1" x14ac:dyDescent="0.3">
      <c r="A9" s="189" t="s">
        <v>39</v>
      </c>
      <c r="B9" s="29">
        <f t="shared" ref="B9:K9" si="0">SUM(B4:B8)</f>
        <v>6</v>
      </c>
      <c r="C9" s="30">
        <f>SUM(C4:C8)</f>
        <v>144</v>
      </c>
      <c r="D9" s="30">
        <f>SUM(D4:D8)</f>
        <v>80</v>
      </c>
      <c r="E9" s="30">
        <f>SUM(E4:E8)</f>
        <v>64</v>
      </c>
      <c r="F9" s="30">
        <f>SUM(F4:F8)</f>
        <v>132</v>
      </c>
      <c r="G9" s="30">
        <f t="shared" si="0"/>
        <v>12</v>
      </c>
      <c r="H9" s="30">
        <f t="shared" si="0"/>
        <v>105</v>
      </c>
      <c r="I9" s="30">
        <f t="shared" si="0"/>
        <v>33</v>
      </c>
      <c r="J9" s="30">
        <f t="shared" si="0"/>
        <v>4</v>
      </c>
      <c r="K9" s="31">
        <f t="shared" si="0"/>
        <v>2</v>
      </c>
    </row>
    <row r="10" spans="1:1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5" thickBot="1" x14ac:dyDescent="0.35"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5" thickBot="1" x14ac:dyDescent="0.35">
      <c r="A12" s="236" t="s">
        <v>114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8"/>
    </row>
    <row r="13" spans="1:11" ht="15.75" thickBot="1" x14ac:dyDescent="0.3">
      <c r="A13" s="230"/>
      <c r="B13" s="231"/>
      <c r="C13" s="232"/>
      <c r="D13" s="233" t="s">
        <v>25</v>
      </c>
      <c r="E13" s="234"/>
      <c r="F13" s="235" t="s">
        <v>0</v>
      </c>
      <c r="G13" s="235"/>
      <c r="H13" s="233" t="s">
        <v>18</v>
      </c>
      <c r="I13" s="235"/>
      <c r="J13" s="235"/>
      <c r="K13" s="234"/>
    </row>
    <row r="14" spans="1:11" ht="60.75" thickBot="1" x14ac:dyDescent="0.3">
      <c r="A14" s="174" t="s">
        <v>31</v>
      </c>
      <c r="B14" s="172" t="s">
        <v>32</v>
      </c>
      <c r="C14" s="167" t="s">
        <v>33</v>
      </c>
      <c r="D14" s="168" t="s">
        <v>28</v>
      </c>
      <c r="E14" s="169" t="s">
        <v>27</v>
      </c>
      <c r="F14" s="168" t="s">
        <v>5</v>
      </c>
      <c r="G14" s="167" t="s">
        <v>34</v>
      </c>
      <c r="H14" s="168" t="s">
        <v>20</v>
      </c>
      <c r="I14" s="170" t="s">
        <v>21</v>
      </c>
      <c r="J14" s="170" t="s">
        <v>22</v>
      </c>
      <c r="K14" s="169" t="s">
        <v>35</v>
      </c>
    </row>
    <row r="15" spans="1:11" x14ac:dyDescent="0.3">
      <c r="A15" s="131" t="s">
        <v>115</v>
      </c>
      <c r="B15" s="17">
        <v>4</v>
      </c>
      <c r="C15" s="18">
        <v>13</v>
      </c>
      <c r="D15" s="34">
        <v>0.69</v>
      </c>
      <c r="E15" s="35">
        <v>0.31</v>
      </c>
      <c r="F15" s="34">
        <v>0.92</v>
      </c>
      <c r="G15" s="35">
        <v>0.08</v>
      </c>
      <c r="H15" s="34">
        <v>0</v>
      </c>
      <c r="I15" s="36">
        <v>0.69</v>
      </c>
      <c r="J15" s="36">
        <v>0.23</v>
      </c>
      <c r="K15" s="35">
        <v>0.08</v>
      </c>
    </row>
    <row r="16" spans="1:11" x14ac:dyDescent="0.3">
      <c r="A16" s="131" t="s">
        <v>12</v>
      </c>
      <c r="B16" s="21" t="s">
        <v>37</v>
      </c>
      <c r="C16" s="22">
        <v>49</v>
      </c>
      <c r="D16" s="39">
        <v>0.56999999999999995</v>
      </c>
      <c r="E16" s="40">
        <v>0.43</v>
      </c>
      <c r="F16" s="39">
        <v>0.92</v>
      </c>
      <c r="G16" s="40">
        <v>0.18</v>
      </c>
      <c r="H16" s="39">
        <v>0.92</v>
      </c>
      <c r="I16" s="41">
        <v>0.08</v>
      </c>
      <c r="J16" s="41">
        <v>0</v>
      </c>
      <c r="K16" s="40">
        <v>0</v>
      </c>
    </row>
    <row r="17" spans="1:11" x14ac:dyDescent="0.3">
      <c r="A17" s="131" t="s">
        <v>113</v>
      </c>
      <c r="B17" s="37">
        <v>1</v>
      </c>
      <c r="C17" s="38">
        <v>14</v>
      </c>
      <c r="D17" s="39">
        <v>0.21</v>
      </c>
      <c r="E17" s="40">
        <v>0.79</v>
      </c>
      <c r="F17" s="39">
        <v>0.93</v>
      </c>
      <c r="G17" s="40">
        <v>7.0000000000000007E-2</v>
      </c>
      <c r="H17" s="39">
        <v>0.5</v>
      </c>
      <c r="I17" s="41">
        <v>0.43</v>
      </c>
      <c r="J17" s="41">
        <v>0</v>
      </c>
      <c r="K17" s="40">
        <v>7.0000000000000007E-2</v>
      </c>
    </row>
    <row r="18" spans="1:11" x14ac:dyDescent="0.3">
      <c r="A18" s="131" t="s">
        <v>38</v>
      </c>
      <c r="B18" s="37" t="s">
        <v>37</v>
      </c>
      <c r="C18" s="38">
        <v>61</v>
      </c>
      <c r="D18" s="39">
        <v>0.61</v>
      </c>
      <c r="E18" s="40">
        <v>0.39</v>
      </c>
      <c r="F18" s="39">
        <v>0.9</v>
      </c>
      <c r="G18" s="40">
        <v>0.1</v>
      </c>
      <c r="H18" s="39">
        <v>0.87</v>
      </c>
      <c r="I18" s="41">
        <v>0.13</v>
      </c>
      <c r="J18" s="41">
        <v>0</v>
      </c>
      <c r="K18" s="40">
        <v>0</v>
      </c>
    </row>
    <row r="19" spans="1:11" ht="15" thickBot="1" x14ac:dyDescent="0.35">
      <c r="A19" s="175" t="s">
        <v>15</v>
      </c>
      <c r="B19" s="42">
        <v>1</v>
      </c>
      <c r="C19" s="43">
        <v>7</v>
      </c>
      <c r="D19" s="44">
        <v>0.43</v>
      </c>
      <c r="E19" s="45">
        <v>0.56999999999999995</v>
      </c>
      <c r="F19" s="44">
        <v>1</v>
      </c>
      <c r="G19" s="45">
        <v>0</v>
      </c>
      <c r="H19" s="44">
        <v>0</v>
      </c>
      <c r="I19" s="46">
        <v>0.86</v>
      </c>
      <c r="J19" s="46">
        <v>0.14000000000000001</v>
      </c>
      <c r="K19" s="47">
        <v>0</v>
      </c>
    </row>
    <row r="20" spans="1:11" ht="15" thickBot="1" x14ac:dyDescent="0.35">
      <c r="A20" s="173" t="s">
        <v>39</v>
      </c>
      <c r="B20" s="48">
        <f>SUM(B15:B19)</f>
        <v>6</v>
      </c>
      <c r="C20" s="49">
        <f>SUM(C15:C19)</f>
        <v>144</v>
      </c>
      <c r="D20" s="50">
        <v>0.56000000000000005</v>
      </c>
      <c r="E20" s="50">
        <v>0.44</v>
      </c>
      <c r="F20" s="50">
        <v>0.92</v>
      </c>
      <c r="G20" s="50">
        <v>0.08</v>
      </c>
      <c r="H20" s="50">
        <v>0.73</v>
      </c>
      <c r="I20" s="50">
        <v>0.23</v>
      </c>
      <c r="J20" s="50">
        <v>0.03</v>
      </c>
      <c r="K20" s="51">
        <v>0.01</v>
      </c>
    </row>
  </sheetData>
  <mergeCells count="10">
    <mergeCell ref="A13:C13"/>
    <mergeCell ref="D13:E13"/>
    <mergeCell ref="F13:G13"/>
    <mergeCell ref="H13:K13"/>
    <mergeCell ref="A1:K1"/>
    <mergeCell ref="A2:C2"/>
    <mergeCell ref="D2:E2"/>
    <mergeCell ref="F2:G2"/>
    <mergeCell ref="H2:K2"/>
    <mergeCell ref="A12:K1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opLeftCell="A10" workbookViewId="0">
      <selection activeCell="D24" sqref="D24"/>
    </sheetView>
  </sheetViews>
  <sheetFormatPr defaultRowHeight="14.4" x14ac:dyDescent="0.3"/>
  <cols>
    <col min="1" max="1" width="13.88671875" bestFit="1" customWidth="1"/>
    <col min="2" max="2" width="10.6640625" customWidth="1"/>
    <col min="3" max="3" width="10.88671875" customWidth="1"/>
  </cols>
  <sheetData>
    <row r="1" spans="1:11" ht="15" thickBot="1" x14ac:dyDescent="0.35">
      <c r="A1" s="236" t="s">
        <v>109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 ht="15.75" thickBot="1" x14ac:dyDescent="0.3">
      <c r="A2" s="239"/>
      <c r="B2" s="240"/>
      <c r="C2" s="241"/>
      <c r="D2" s="242" t="s">
        <v>25</v>
      </c>
      <c r="E2" s="243"/>
      <c r="F2" s="242" t="s">
        <v>0</v>
      </c>
      <c r="G2" s="243"/>
      <c r="H2" s="242" t="s">
        <v>18</v>
      </c>
      <c r="I2" s="244"/>
      <c r="J2" s="244"/>
      <c r="K2" s="243"/>
    </row>
    <row r="3" spans="1:11" ht="83.25" customHeight="1" thickBot="1" x14ac:dyDescent="0.3">
      <c r="A3" s="181" t="s">
        <v>31</v>
      </c>
      <c r="B3" s="182" t="s">
        <v>32</v>
      </c>
      <c r="C3" s="182" t="s">
        <v>40</v>
      </c>
      <c r="D3" s="183" t="s">
        <v>28</v>
      </c>
      <c r="E3" s="169" t="s">
        <v>27</v>
      </c>
      <c r="F3" s="168" t="s">
        <v>5</v>
      </c>
      <c r="G3" s="167" t="s">
        <v>34</v>
      </c>
      <c r="H3" s="168" t="s">
        <v>20</v>
      </c>
      <c r="I3" s="170" t="s">
        <v>21</v>
      </c>
      <c r="J3" s="170" t="s">
        <v>22</v>
      </c>
      <c r="K3" s="169" t="s">
        <v>35</v>
      </c>
    </row>
    <row r="4" spans="1:11" ht="15" x14ac:dyDescent="0.25">
      <c r="A4" s="163" t="s">
        <v>115</v>
      </c>
      <c r="B4" s="160">
        <v>4</v>
      </c>
      <c r="C4" s="160">
        <v>6</v>
      </c>
      <c r="D4" s="17">
        <v>3</v>
      </c>
      <c r="E4" s="18">
        <v>3</v>
      </c>
      <c r="F4" s="164">
        <v>5</v>
      </c>
      <c r="G4" s="166">
        <v>1</v>
      </c>
      <c r="H4" s="17">
        <v>0</v>
      </c>
      <c r="I4" s="20">
        <v>5</v>
      </c>
      <c r="J4" s="20">
        <v>0</v>
      </c>
      <c r="K4" s="18">
        <v>1</v>
      </c>
    </row>
    <row r="5" spans="1:11" ht="15" x14ac:dyDescent="0.25">
      <c r="A5" s="87" t="s">
        <v>12</v>
      </c>
      <c r="B5" s="161" t="s">
        <v>37</v>
      </c>
      <c r="C5" s="161">
        <v>49</v>
      </c>
      <c r="D5" s="21">
        <v>28</v>
      </c>
      <c r="E5" s="22">
        <v>21</v>
      </c>
      <c r="F5" s="165">
        <v>45</v>
      </c>
      <c r="G5" s="161">
        <v>4</v>
      </c>
      <c r="H5" s="21">
        <v>45</v>
      </c>
      <c r="I5" s="24">
        <v>4</v>
      </c>
      <c r="J5" s="24">
        <v>0</v>
      </c>
      <c r="K5" s="22">
        <v>0</v>
      </c>
    </row>
    <row r="6" spans="1:11" ht="15" x14ac:dyDescent="0.25">
      <c r="A6" s="87" t="s">
        <v>113</v>
      </c>
      <c r="B6" s="161">
        <v>1</v>
      </c>
      <c r="C6" s="161">
        <v>4</v>
      </c>
      <c r="D6" s="21">
        <v>1</v>
      </c>
      <c r="E6" s="22">
        <v>3</v>
      </c>
      <c r="F6" s="165">
        <v>4</v>
      </c>
      <c r="G6" s="161">
        <v>0</v>
      </c>
      <c r="H6" s="21">
        <v>3</v>
      </c>
      <c r="I6" s="24">
        <v>1</v>
      </c>
      <c r="J6" s="24">
        <v>0</v>
      </c>
      <c r="K6" s="22">
        <v>0</v>
      </c>
    </row>
    <row r="7" spans="1:11" ht="15" x14ac:dyDescent="0.25">
      <c r="A7" s="87" t="s">
        <v>38</v>
      </c>
      <c r="B7" s="161" t="s">
        <v>37</v>
      </c>
      <c r="C7" s="161">
        <v>61</v>
      </c>
      <c r="D7" s="21">
        <v>37</v>
      </c>
      <c r="E7" s="22">
        <v>24</v>
      </c>
      <c r="F7" s="165">
        <v>55</v>
      </c>
      <c r="G7" s="161">
        <v>6</v>
      </c>
      <c r="H7" s="21">
        <v>53</v>
      </c>
      <c r="I7" s="24">
        <v>8</v>
      </c>
      <c r="J7" s="24">
        <v>0</v>
      </c>
      <c r="K7" s="22">
        <v>0</v>
      </c>
    </row>
    <row r="8" spans="1:11" ht="15.75" thickBot="1" x14ac:dyDescent="0.3">
      <c r="A8" s="149" t="s">
        <v>15</v>
      </c>
      <c r="B8" s="162">
        <v>1</v>
      </c>
      <c r="C8" s="162">
        <v>1</v>
      </c>
      <c r="D8" s="158">
        <v>0</v>
      </c>
      <c r="E8" s="114">
        <v>1</v>
      </c>
      <c r="F8" s="153">
        <v>1</v>
      </c>
      <c r="G8" s="162">
        <v>0</v>
      </c>
      <c r="H8" s="158">
        <v>0</v>
      </c>
      <c r="I8" s="114">
        <v>0</v>
      </c>
      <c r="J8" s="114">
        <v>1</v>
      </c>
      <c r="K8" s="114">
        <v>0</v>
      </c>
    </row>
    <row r="9" spans="1:11" ht="15.75" thickBot="1" x14ac:dyDescent="0.3">
      <c r="A9" s="154" t="s">
        <v>39</v>
      </c>
      <c r="B9" s="157">
        <f>SUM(B4:B8)</f>
        <v>6</v>
      </c>
      <c r="C9" s="157">
        <f t="shared" ref="C9:I9" si="0">SUM(C4:C8)</f>
        <v>121</v>
      </c>
      <c r="D9" s="29">
        <f t="shared" si="0"/>
        <v>69</v>
      </c>
      <c r="E9" s="30">
        <f t="shared" si="0"/>
        <v>52</v>
      </c>
      <c r="F9" s="159">
        <f>SUM(F4:F8)</f>
        <v>110</v>
      </c>
      <c r="G9" s="157">
        <f t="shared" si="0"/>
        <v>11</v>
      </c>
      <c r="H9" s="29">
        <f t="shared" si="0"/>
        <v>101</v>
      </c>
      <c r="I9" s="30">
        <f t="shared" si="0"/>
        <v>18</v>
      </c>
      <c r="J9" s="30">
        <v>1</v>
      </c>
      <c r="K9" s="31">
        <f>SUM(K4:K7)</f>
        <v>1</v>
      </c>
    </row>
    <row r="10" spans="1:11" ht="15" x14ac:dyDescent="0.25">
      <c r="A10" s="3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ht="15" thickBot="1" x14ac:dyDescent="0.3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5" thickBot="1" x14ac:dyDescent="0.35">
      <c r="A12" s="236" t="s">
        <v>110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8"/>
    </row>
    <row r="13" spans="1:11" ht="15.75" thickBot="1" x14ac:dyDescent="0.3">
      <c r="A13" s="239"/>
      <c r="B13" s="240"/>
      <c r="C13" s="241"/>
      <c r="D13" s="242" t="s">
        <v>25</v>
      </c>
      <c r="E13" s="243"/>
      <c r="F13" s="242" t="s">
        <v>0</v>
      </c>
      <c r="G13" s="243"/>
      <c r="H13" s="242" t="s">
        <v>18</v>
      </c>
      <c r="I13" s="244"/>
      <c r="J13" s="244"/>
      <c r="K13" s="243"/>
    </row>
    <row r="14" spans="1:11" ht="60.75" thickBot="1" x14ac:dyDescent="0.3">
      <c r="A14" s="171" t="s">
        <v>31</v>
      </c>
      <c r="B14" s="176" t="s">
        <v>32</v>
      </c>
      <c r="C14" s="177" t="s">
        <v>40</v>
      </c>
      <c r="D14" s="178" t="s">
        <v>28</v>
      </c>
      <c r="E14" s="179" t="s">
        <v>27</v>
      </c>
      <c r="F14" s="178" t="s">
        <v>5</v>
      </c>
      <c r="G14" s="177" t="s">
        <v>34</v>
      </c>
      <c r="H14" s="178" t="s">
        <v>20</v>
      </c>
      <c r="I14" s="180" t="s">
        <v>21</v>
      </c>
      <c r="J14" s="180" t="s">
        <v>22</v>
      </c>
      <c r="K14" s="179" t="s">
        <v>35</v>
      </c>
    </row>
    <row r="15" spans="1:11" x14ac:dyDescent="0.3">
      <c r="A15" s="86" t="s">
        <v>115</v>
      </c>
      <c r="B15" s="24">
        <v>4</v>
      </c>
      <c r="C15" s="24">
        <v>6</v>
      </c>
      <c r="D15" s="41">
        <v>0.5</v>
      </c>
      <c r="E15" s="41">
        <v>0.5</v>
      </c>
      <c r="F15" s="41">
        <v>0.83</v>
      </c>
      <c r="G15" s="41">
        <v>0.17</v>
      </c>
      <c r="H15" s="41">
        <v>0</v>
      </c>
      <c r="I15" s="41">
        <v>0.83</v>
      </c>
      <c r="J15" s="41">
        <v>0</v>
      </c>
      <c r="K15" s="41">
        <v>0.17</v>
      </c>
    </row>
    <row r="16" spans="1:11" x14ac:dyDescent="0.3">
      <c r="A16" s="87" t="s">
        <v>41</v>
      </c>
      <c r="B16" s="24" t="s">
        <v>37</v>
      </c>
      <c r="C16" s="24">
        <v>49</v>
      </c>
      <c r="D16" s="41">
        <v>0.56999999999999995</v>
      </c>
      <c r="E16" s="41">
        <v>0.43</v>
      </c>
      <c r="F16" s="41">
        <v>0.92</v>
      </c>
      <c r="G16" s="41">
        <v>0.08</v>
      </c>
      <c r="H16" s="41">
        <v>0.92</v>
      </c>
      <c r="I16" s="41">
        <v>0.08</v>
      </c>
      <c r="J16" s="41">
        <v>0</v>
      </c>
      <c r="K16" s="41">
        <v>0</v>
      </c>
    </row>
    <row r="17" spans="1:11" x14ac:dyDescent="0.3">
      <c r="A17" s="87" t="s">
        <v>113</v>
      </c>
      <c r="B17" s="24">
        <v>1</v>
      </c>
      <c r="C17" s="24">
        <v>4</v>
      </c>
      <c r="D17" s="41">
        <v>0.25</v>
      </c>
      <c r="E17" s="41">
        <v>0.75</v>
      </c>
      <c r="F17" s="41">
        <v>1</v>
      </c>
      <c r="G17" s="41">
        <v>0</v>
      </c>
      <c r="H17" s="41">
        <v>0.75</v>
      </c>
      <c r="I17" s="41">
        <v>0.25</v>
      </c>
      <c r="J17" s="41">
        <v>0</v>
      </c>
      <c r="K17" s="41">
        <v>0</v>
      </c>
    </row>
    <row r="18" spans="1:11" x14ac:dyDescent="0.3">
      <c r="A18" s="87" t="s">
        <v>38</v>
      </c>
      <c r="B18" s="24" t="s">
        <v>37</v>
      </c>
      <c r="C18" s="24">
        <v>61</v>
      </c>
      <c r="D18" s="41">
        <v>0.61</v>
      </c>
      <c r="E18" s="41">
        <v>0.39</v>
      </c>
      <c r="F18" s="41">
        <v>0.9</v>
      </c>
      <c r="G18" s="41">
        <v>0.1</v>
      </c>
      <c r="H18" s="41">
        <v>0.87</v>
      </c>
      <c r="I18" s="41">
        <v>0.13</v>
      </c>
      <c r="J18" s="41">
        <v>0</v>
      </c>
      <c r="K18" s="41">
        <v>0</v>
      </c>
    </row>
    <row r="19" spans="1:11" ht="15" thickBot="1" x14ac:dyDescent="0.35">
      <c r="A19" s="91" t="s">
        <v>15</v>
      </c>
      <c r="B19" s="114">
        <v>1</v>
      </c>
      <c r="C19" s="114">
        <v>1</v>
      </c>
      <c r="D19" s="90">
        <v>0</v>
      </c>
      <c r="E19" s="90">
        <v>1</v>
      </c>
      <c r="F19" s="90">
        <v>1</v>
      </c>
      <c r="G19" s="90">
        <v>0</v>
      </c>
      <c r="H19" s="90">
        <v>0</v>
      </c>
      <c r="I19" s="90">
        <v>0</v>
      </c>
      <c r="J19" s="90">
        <v>1</v>
      </c>
      <c r="K19" s="90">
        <v>0</v>
      </c>
    </row>
    <row r="20" spans="1:11" ht="15" thickBot="1" x14ac:dyDescent="0.35">
      <c r="A20" s="154" t="s">
        <v>39</v>
      </c>
      <c r="B20" s="30">
        <f>SUM(B15:B19)</f>
        <v>6</v>
      </c>
      <c r="C20" s="30">
        <f>SUM(C15:C19)</f>
        <v>121</v>
      </c>
      <c r="D20" s="155">
        <v>0.56999999999999995</v>
      </c>
      <c r="E20" s="155">
        <v>0.43</v>
      </c>
      <c r="F20" s="155">
        <v>0.9</v>
      </c>
      <c r="G20" s="155">
        <v>0.1</v>
      </c>
      <c r="H20" s="155">
        <v>0.83</v>
      </c>
      <c r="I20" s="155">
        <v>0.15</v>
      </c>
      <c r="J20" s="155">
        <v>0.01</v>
      </c>
      <c r="K20" s="156">
        <v>0.01</v>
      </c>
    </row>
  </sheetData>
  <mergeCells count="10">
    <mergeCell ref="A13:C13"/>
    <mergeCell ref="D13:E13"/>
    <mergeCell ref="F13:G13"/>
    <mergeCell ref="H13:K13"/>
    <mergeCell ref="A1:K1"/>
    <mergeCell ref="A2:C2"/>
    <mergeCell ref="D2:E2"/>
    <mergeCell ref="F2:G2"/>
    <mergeCell ref="H2:K2"/>
    <mergeCell ref="A12:K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>KELLETT, David</KeystoneDocumentAuthor>
    <KeystoneCreatedByFullName xmlns="f21d76a0-9ad0-4f9b-a3be-283500ead975">Cilla Ryan</KeystoneCreatedByFullName>
    <GPMS xmlns="f21d76a0-9ad0-4f9b-a3be-283500ead975">Official</GPMS>
    <KeystoneDeclared xmlns="f21d76a0-9ad0-4f9b-a3be-283500ead975">false</KeystoneDeclared>
    <TaxCatchAll xmlns="f21d76a0-9ad0-4f9b-a3be-283500ead975">
      <Value>4</Value>
      <Value>15</Value>
    </TaxCatchAll>
    <PersonalInfo xmlns="f21d76a0-9ad0-4f9b-a3be-283500ead975">false</PersonalInfo>
    <EmailAuthor xmlns="f21d76a0-9ad0-4f9b-a3be-283500ead975" xsi:nil="true"/>
    <KeystoneDocumentNo xmlns="f21d76a0-9ad0-4f9b-a3be-283500ead975">2589224</KeystoneDocumentNo>
    <k8ea5009ad4d407cb9b77e5af5162217 xmlns="f21d76a0-9ad0-4f9b-a3be-283500ead9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Diversity</TermName>
          <TermId xmlns="http://schemas.microsoft.com/office/infopath/2007/PartnerControls">a24c935e-a755-4232-9f77-9b62effa0474</TermId>
        </TermInfo>
      </Terms>
    </k8ea5009ad4d407cb9b77e5af5162217>
    <EmailRecipients xmlns="f21d76a0-9ad0-4f9b-a3be-283500ead975" xsi:nil="true"/>
    <BIL xmlns="f21d76a0-9ad0-4f9b-a3be-283500ead975">0</BIL>
    <KeystoneDocumentLocation xmlns="f21d76a0-9ad0-4f9b-a3be-283500ead975">Corporate Documents/NAO/Human Resources (HR)/Diversity/Diversity Annual Report/2012-2013</KeystoneDocumentLocation>
    <_dlc_DocId xmlns="fc059376-1065-4455-a5d4-a3be2a2c6598">CORPFUNC3-2-6776</_dlc_DocId>
    <_dlc_DocIdUrl xmlns="fc059376-1065-4455-a5d4-a3be2a2c6598">
      <Url>http://naotank/Sites/HR/_layouts/DocIdRedir.aspx?ID=CORPFUNC3-2-6776</Url>
      <Description>CORPFUNC3-2-6776</Description>
    </_dlc_DocIdUrl>
    <acb1c27a28214edaae36bc6e1179b452 xmlns="f21d76a0-9ad0-4f9b-a3be-283500ead9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2012-13</TermName>
          <TermId xmlns="http://schemas.microsoft.com/office/infopath/2007/PartnerControls">6716d7ef-29f6-4a20-bddc-82d96f76edce</TermId>
        </TermInfo>
      </Terms>
    </acb1c27a28214edaae36bc6e1179b452>
    <f1dac000fcdc4049bff9f9dd01e1f968 xmlns="f21d76a0-9ad0-4f9b-a3be-283500ead975">
      <Terms xmlns="http://schemas.microsoft.com/office/infopath/2007/PartnerControls"/>
    </f1dac000fcdc4049bff9f9dd01e1f968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8812c7e-cc97-4ca4-94bd-8d83d126dc36" ContentTypeId="0x0101004C0ADB98B512A647B4F8E41EE5DB38866B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nnual Report" ma:contentTypeID="0x0101004C0ADB98B512A647B4F8E41EE5DB38866B0039968DD2699736429EEA1C6FC5F5C9E7" ma:contentTypeVersion="97" ma:contentTypeDescription="" ma:contentTypeScope="" ma:versionID="5cab10e59baf4a4fe42bcc7468d92f32">
  <xsd:schema xmlns:xsd="http://www.w3.org/2001/XMLSchema" xmlns:xs="http://www.w3.org/2001/XMLSchema" xmlns:p="http://schemas.microsoft.com/office/2006/metadata/properties" xmlns:ns2="f21d76a0-9ad0-4f9b-a3be-283500ead975" xmlns:ns3="fc059376-1065-4455-a5d4-a3be2a2c6598" targetNamespace="http://schemas.microsoft.com/office/2006/metadata/properties" ma:root="true" ma:fieldsID="24dc41acad2b440da0e9ff57bda7b4ca" ns2:_="" ns3:_="">
    <xsd:import namespace="f21d76a0-9ad0-4f9b-a3be-283500ead975"/>
    <xsd:import namespace="fc059376-1065-4455-a5d4-a3be2a2c6598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EmailAuthor" minOccurs="0"/>
                <xsd:element ref="ns2:EmailRecipients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acb1c27a28214edaae36bc6e1179b452" minOccurs="0"/>
                <xsd:element ref="ns2:KeystoneDocumentAuthor" minOccurs="0"/>
                <xsd:element ref="ns2:f1dac000fcdc4049bff9f9dd01e1f968" minOccurs="0"/>
                <xsd:element ref="ns2:KeystoneDocumentNo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5" nillable="true" ma:displayName="Personal Info" ma:default="0" ma:internalName="PersonalInfo">
      <xsd:simpleType>
        <xsd:restriction base="dms:Boolean"/>
      </xsd:simpleType>
    </xsd:element>
    <xsd:element name="BIL" ma:index="6" ma:displayName="Business Impact Level" ma:default="0" ma:format="Dropdown" ma:internalName="BIL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7" ma:displayName="Security Classification" ma:default="Official" ma:description="HM Government Security Classifications" ma:format="Dropdown" ma:internalName="GPMS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EmailAuthor" ma:index="8" nillable="true" ma:displayName="Email Author" ma:internalName="EmailAuthor">
      <xsd:simpleType>
        <xsd:restriction base="dms:Text"/>
      </xsd:simpleType>
    </xsd:element>
    <xsd:element name="EmailRecipients" ma:index="9" nillable="true" ma:displayName="Email Recipients" ma:internalName="EmailRecipients">
      <xsd:simpleType>
        <xsd:restriction base="dms:Text"/>
      </xsd:simpleType>
    </xsd:element>
    <xsd:element name="KeystoneDocumentLocation" ma:index="10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11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2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k8ea5009ad4d407cb9b77e5af5162217" ma:index="13" ma:taxonomy="true" ma:internalName="k8ea5009ad4d407cb9b77e5af5162217" ma:taxonomyFieldName="NAOSubject" ma:displayName="Subject" ma:readOnly="false" ma:default="" ma:fieldId="{48ea5009-ad4d-407c-b9b7-7e5af5162217}" ma:taxonomyMulti="true" ma:sspId="c8812c7e-cc97-4ca4-94bd-8d83d126dc36" ma:termSetId="eb2cb72a-badb-46a2-91fa-6b05b5ecc1f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5093be8-45c1-402e-8014-c680e668dfb5}" ma:internalName="TaxCatchAll" ma:showField="CatchAllData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5093be8-45c1-402e-8014-c680e668dfb5}" ma:internalName="TaxCatchAllLabel" ma:readOnly="true" ma:showField="CatchAllDataLabel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b1c27a28214edaae36bc6e1179b452" ma:index="22" nillable="true" ma:taxonomy="true" ma:internalName="acb1c27a28214edaae36bc6e1179b452" ma:taxonomyFieldName="CoverageYear" ma:displayName="Coverage Year" ma:default="" ma:fieldId="{acb1c27a-2821-4eda-ae36-bc6e1179b452}" ma:sspId="c8812c7e-cc97-4ca4-94bd-8d83d126dc36" ma:termSetId="58d0820c-e8ec-4e3f-8508-50579be328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eystoneDocumentAuthor" ma:index="23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f1dac000fcdc4049bff9f9dd01e1f968" ma:index="24" nillable="true" ma:taxonomy="true" ma:internalName="f1dac000fcdc4049bff9f9dd01e1f968" ma:taxonomyFieldName="CorporateTeam" ma:displayName="Corporate Team" ma:readOnly="false" ma:default="" ma:fieldId="{f1dac000-fcdc-4049-bff9-f9dd01e1f968}" ma:sspId="c8812c7e-cc97-4ca4-94bd-8d83d126dc36" ma:termSetId="c99f8bc3-5669-4681-95f4-9c78dedd9b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ystoneDocumentNo" ma:index="25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59376-1065-4455-a5d4-a3be2a2c6598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2DD9C4-21E0-454C-8DB3-7BE262FB65A0}"/>
</file>

<file path=customXml/itemProps2.xml><?xml version="1.0" encoding="utf-8"?>
<ds:datastoreItem xmlns:ds="http://schemas.openxmlformats.org/officeDocument/2006/customXml" ds:itemID="{E3B5C413-1047-4080-A4A0-9C1DCB0C58E0}"/>
</file>

<file path=customXml/itemProps3.xml><?xml version="1.0" encoding="utf-8"?>
<ds:datastoreItem xmlns:ds="http://schemas.openxmlformats.org/officeDocument/2006/customXml" ds:itemID="{E5D23C83-6324-4F61-BB84-FC1D9E24F43D}"/>
</file>

<file path=customXml/itemProps4.xml><?xml version="1.0" encoding="utf-8"?>
<ds:datastoreItem xmlns:ds="http://schemas.openxmlformats.org/officeDocument/2006/customXml" ds:itemID="{666E36BF-3030-4CFC-B7DD-EB6030DB6002}"/>
</file>

<file path=customXml/itemProps5.xml><?xml version="1.0" encoding="utf-8"?>
<ds:datastoreItem xmlns:ds="http://schemas.openxmlformats.org/officeDocument/2006/customXml" ds:itemID="{C01B660A-5B77-455A-8703-3DF7A95BE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Sheet11</vt:lpstr>
      <vt:lpstr>Workforce 1</vt:lpstr>
      <vt:lpstr> Workforce 2</vt:lpstr>
      <vt:lpstr>Workforce 3</vt:lpstr>
      <vt:lpstr>Grad recruitment 1</vt:lpstr>
      <vt:lpstr>Grad recruitment 2</vt:lpstr>
      <vt:lpstr>Recruitment other</vt:lpstr>
      <vt:lpstr>Promotion applications</vt:lpstr>
      <vt:lpstr>Promotions</vt:lpstr>
      <vt:lpstr>Annual appraisals 2012</vt:lpstr>
    </vt:vector>
  </TitlesOfParts>
  <Company>National Audit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equality_information_2012-13</dc:title>
  <dc:creator>KELLETT, David</dc:creator>
  <cp:lastModifiedBy>WINTLE, Emily</cp:lastModifiedBy>
  <cp:lastPrinted>2013-05-08T10:48:08Z</cp:lastPrinted>
  <dcterms:created xsi:type="dcterms:W3CDTF">2012-05-21T08:30:28Z</dcterms:created>
  <dcterms:modified xsi:type="dcterms:W3CDTF">2013-10-04T10:46:56Z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0x0101004C0ADB98B512A647B4F8E41EE5DB38866B0039968DD2699736429EEA1C6FC5F5C9E7</vt:lpwstr>
  </property>
  <property fmtid="{D5CDD505-2E9C-101B-9397-08002B2CF9AE}" pid="3" name="_dlc_DocIdItemGuid">
    <vt:lpwstr>a60227e6-6425-457b-ac68-a5ff480a8d38</vt:lpwstr>
  </property>
  <property fmtid="{D5CDD505-2E9C-101B-9397-08002B2CF9AE}" pid="4" name="a2054fdd19c04267a9aa0e34cd1feefb">
    <vt:lpwstr/>
  </property>
  <property fmtid="{D5CDD505-2E9C-101B-9397-08002B2CF9AE}" pid="5" name="ked9ab204e5a49668c18b0d2692eef1d">
    <vt:lpwstr/>
  </property>
  <property fmtid="{D5CDD505-2E9C-101B-9397-08002B2CF9AE}" pid="6" name="NAOSubject">
    <vt:lpwstr>15;#Diversity|a24c935e-a755-4232-9f77-9b62effa0474</vt:lpwstr>
  </property>
  <property fmtid="{D5CDD505-2E9C-101B-9397-08002B2CF9AE}" pid="7" name="me59d2f140cf40479d72d98c10356a85">
    <vt:lpwstr/>
  </property>
  <property fmtid="{D5CDD505-2E9C-101B-9397-08002B2CF9AE}" pid="8" name="Organisation">
    <vt:lpwstr/>
  </property>
  <property fmtid="{D5CDD505-2E9C-101B-9397-08002B2CF9AE}" pid="9" name="bd61121ed6cc47fea7ad6afc088cb155">
    <vt:lpwstr/>
  </property>
  <property fmtid="{D5CDD505-2E9C-101B-9397-08002B2CF9AE}" pid="10" name="jf00282b24ed4934ba561ca0eb28953c">
    <vt:lpwstr/>
  </property>
  <property fmtid="{D5CDD505-2E9C-101B-9397-08002B2CF9AE}" pid="11" name="lf234c345f8d478c9943736e01f06696">
    <vt:lpwstr/>
  </property>
  <property fmtid="{D5CDD505-2E9C-101B-9397-08002B2CF9AE}" pid="12" name="m2e5188e34754b0f9161c83633071070">
    <vt:lpwstr/>
  </property>
  <property fmtid="{D5CDD505-2E9C-101B-9397-08002B2CF9AE}" pid="13" name="g608b6bb0bb74d619d4136e40401d1df">
    <vt:lpwstr/>
  </property>
  <property fmtid="{D5CDD505-2E9C-101B-9397-08002B2CF9AE}" pid="14" name="b0d1d09f4f57465cb56893f1c65ce625">
    <vt:lpwstr/>
  </property>
  <property fmtid="{D5CDD505-2E9C-101B-9397-08002B2CF9AE}" pid="15" name="l224d661db2a4435b922e97cf586a621">
    <vt:lpwstr/>
  </property>
  <property fmtid="{D5CDD505-2E9C-101B-9397-08002B2CF9AE}" pid="16" name="ob0a80ea1b7f459095a4d2cdc34ab12d">
    <vt:lpwstr/>
  </property>
  <property fmtid="{D5CDD505-2E9C-101B-9397-08002B2CF9AE}" pid="17" name="a5c9be136142443c9c908c1ddba12709">
    <vt:lpwstr/>
  </property>
  <property fmtid="{D5CDD505-2E9C-101B-9397-08002B2CF9AE}" pid="18" name="ef72519f598c4356a64b13123a718f5b">
    <vt:lpwstr/>
  </property>
  <property fmtid="{D5CDD505-2E9C-101B-9397-08002B2CF9AE}" pid="19" name="d78e761506bd4784aeb8e2b66771cf4b">
    <vt:lpwstr/>
  </property>
  <property fmtid="{D5CDD505-2E9C-101B-9397-08002B2CF9AE}" pid="20" name="Forreviewby">
    <vt:lpwstr/>
  </property>
  <property fmtid="{D5CDD505-2E9C-101B-9397-08002B2CF9AE}" pid="21" name="hdbd601f026e4f1e951055aa2b8bef5a">
    <vt:lpwstr/>
  </property>
  <property fmtid="{D5CDD505-2E9C-101B-9397-08002B2CF9AE}" pid="22" name="ed229cb355ad4f929f5d2d735fd99c18">
    <vt:lpwstr/>
  </property>
  <property fmtid="{D5CDD505-2E9C-101B-9397-08002B2CF9AE}" pid="23" name="n89f1c10659d42cb91f112ad2f8b0bea">
    <vt:lpwstr/>
  </property>
  <property fmtid="{D5CDD505-2E9C-101B-9397-08002B2CF9AE}" pid="24" name="e273ba0a222b4096a91f3e306e95b905">
    <vt:lpwstr/>
  </property>
  <property fmtid="{D5CDD505-2E9C-101B-9397-08002B2CF9AE}" pid="25" name="i906c478557d48d19fea753e31ae070f">
    <vt:lpwstr/>
  </property>
  <property fmtid="{D5CDD505-2E9C-101B-9397-08002B2CF9AE}" pid="26" name="CoverageYear">
    <vt:lpwstr>4;#2012-13|6716d7ef-29f6-4a20-bddc-82d96f76edce</vt:lpwstr>
  </property>
  <property fmtid="{D5CDD505-2E9C-101B-9397-08002B2CF9AE}" pid="27" name="FeedbackType">
    <vt:lpwstr/>
  </property>
  <property fmtid="{D5CDD505-2E9C-101B-9397-08002B2CF9AE}" pid="28" name="NAOEventType">
    <vt:lpwstr/>
  </property>
  <property fmtid="{D5CDD505-2E9C-101B-9397-08002B2CF9AE}" pid="29" name="JobRole">
    <vt:lpwstr/>
  </property>
  <property fmtid="{D5CDD505-2E9C-101B-9397-08002B2CF9AE}" pid="30" name="CorporateTeam">
    <vt:lpwstr/>
  </property>
  <property fmtid="{D5CDD505-2E9C-101B-9397-08002B2CF9AE}" pid="31" name="GuidanceType">
    <vt:lpwstr/>
  </property>
  <property fmtid="{D5CDD505-2E9C-101B-9397-08002B2CF9AE}" pid="32" name="ReasonforBriefing">
    <vt:lpwstr/>
  </property>
  <property fmtid="{D5CDD505-2E9C-101B-9397-08002B2CF9AE}" pid="33" name="CoverageQuarter">
    <vt:lpwstr/>
  </property>
  <property fmtid="{D5CDD505-2E9C-101B-9397-08002B2CF9AE}" pid="34" name="NAOAudience">
    <vt:lpwstr/>
  </property>
  <property fmtid="{D5CDD505-2E9C-101B-9397-08002B2CF9AE}" pid="35" name="ClientName">
    <vt:lpwstr/>
  </property>
  <property fmtid="{D5CDD505-2E9C-101B-9397-08002B2CF9AE}" pid="36" name="NAOSupplier">
    <vt:lpwstr/>
  </property>
  <property fmtid="{D5CDD505-2E9C-101B-9397-08002B2CF9AE}" pid="37" name="Country">
    <vt:lpwstr/>
  </property>
  <property fmtid="{D5CDD505-2E9C-101B-9397-08002B2CF9AE}" pid="38" name="ProjectStage">
    <vt:lpwstr/>
  </property>
  <property fmtid="{D5CDD505-2E9C-101B-9397-08002B2CF9AE}" pid="39" name="FeedbackSource">
    <vt:lpwstr/>
  </property>
  <property fmtid="{D5CDD505-2E9C-101B-9397-08002B2CF9AE}" pid="40" name="Birthyear">
    <vt:lpwstr/>
  </property>
  <property fmtid="{D5CDD505-2E9C-101B-9397-08002B2CF9AE}" pid="41" name="CoverageMonth">
    <vt:lpwstr/>
  </property>
  <property fmtid="{D5CDD505-2E9C-101B-9397-08002B2CF9AE}" pid="42" name="AssignmentName">
    <vt:lpwstr/>
  </property>
  <property fmtid="{D5CDD505-2E9C-101B-9397-08002B2CF9AE}" pid="43" name="CommunicationType">
    <vt:lpwstr/>
  </property>
  <property fmtid="{D5CDD505-2E9C-101B-9397-08002B2CF9AE}" pid="44" name="Stakeholder">
    <vt:lpwstr/>
  </property>
</Properties>
</file>