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7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8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9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20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1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2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3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4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tionalauditoffice.sharepoint.com/sites/VFMPR-009311/Shared Documents/06. Publication/"/>
    </mc:Choice>
  </mc:AlternateContent>
  <xr:revisionPtr revIDLastSave="520" documentId="8_{5DF52443-97E6-4BDD-9157-77DC86E37245}" xr6:coauthVersionLast="46" xr6:coauthVersionMax="47" xr10:uidLastSave="{17CBBC75-2D19-4B11-9066-9C0B3B5C304F}"/>
  <bookViews>
    <workbookView xWindow="-28920" yWindow="-120" windowWidth="29040" windowHeight="15840" xr2:uid="{215D7DF8-BF24-4352-B0D9-9E82710EDB39}"/>
  </bookViews>
  <sheets>
    <sheet name="Figure 1" sheetId="3" r:id="rId1"/>
    <sheet name="Figure 2" sheetId="2" r:id="rId2"/>
    <sheet name="Figure 3" sheetId="45" r:id="rId3"/>
    <sheet name="Figure 4" sheetId="4" r:id="rId4"/>
    <sheet name="Figure 5" sheetId="6" r:id="rId5"/>
    <sheet name="Figure 6" sheetId="7" r:id="rId6"/>
    <sheet name="Figure 7" sheetId="8" r:id="rId7"/>
    <sheet name="Figure 8" sheetId="9" r:id="rId8"/>
    <sheet name="Figure 9" sheetId="10" r:id="rId9"/>
    <sheet name="Figure 10 &amp; Annex 2" sheetId="42" r:id="rId10"/>
    <sheet name="Figure 11" sheetId="41" r:id="rId11"/>
    <sheet name="Figure 12" sheetId="13" r:id="rId12"/>
    <sheet name="Figure 13" sheetId="37" r:id="rId13"/>
    <sheet name="Figure 14" sheetId="16" r:id="rId14"/>
    <sheet name="Figure 15 &amp; Annex 3" sheetId="44" r:id="rId15"/>
    <sheet name="Figure 16" sheetId="43" r:id="rId16"/>
    <sheet name="Figure 17" sheetId="19" r:id="rId17"/>
    <sheet name="Figure 18" sheetId="39" r:id="rId18"/>
    <sheet name="Figure 19" sheetId="40" r:id="rId19"/>
    <sheet name="Int. comparisons 1" sheetId="22" r:id="rId20"/>
    <sheet name="Int. comparisons 2" sheetId="23" r:id="rId21"/>
    <sheet name="Int. comparisons 3" sheetId="24" r:id="rId22"/>
    <sheet name="Int. comparisons 4" sheetId="38" r:id="rId23"/>
    <sheet name="Figure 20" sheetId="26" r:id="rId24"/>
    <sheet name="Figure 21" sheetId="25" r:id="rId25"/>
    <sheet name="Figure 22" sheetId="27" r:id="rId26"/>
    <sheet name="Figure 23" sheetId="28" r:id="rId27"/>
    <sheet name="Figure 24" sheetId="30" r:id="rId28"/>
    <sheet name="Figure 25" sheetId="31" r:id="rId29"/>
    <sheet name="Figure 26" sheetId="32" r:id="rId30"/>
    <sheet name="Figure 27" sheetId="33" r:id="rId31"/>
    <sheet name="Figure 28" sheetId="34" r:id="rId3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7" l="1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4" i="7"/>
  <c r="E141" i="10"/>
</calcChain>
</file>

<file path=xl/sharedStrings.xml><?xml version="1.0" encoding="utf-8"?>
<sst xmlns="http://schemas.openxmlformats.org/spreadsheetml/2006/main" count="1184" uniqueCount="542">
  <si>
    <t>No. of new RTT periods</t>
  </si>
  <si>
    <t>Admitted (unadjusted) RTT pathways: No. of pathways (all)</t>
  </si>
  <si>
    <t>Non-Admitted RTT pathways: No. of pathways (all)</t>
  </si>
  <si>
    <t>Total completed pathways</t>
  </si>
  <si>
    <t>Incomplete RTT pathways: Total waiting</t>
  </si>
  <si>
    <t>Other removals from list</t>
  </si>
  <si>
    <t>Referrals</t>
  </si>
  <si>
    <t>Labels</t>
  </si>
  <si>
    <t>Month-Year</t>
  </si>
  <si>
    <t>Total</t>
  </si>
  <si>
    <t>COVID-19 (March 2020)</t>
  </si>
  <si>
    <t>Each pathway in this graphic represents a patient. A patient who is on multiple pathways appears more than once in the data. NHSE&amp;I estimates that the 5.6 million incomplete RTT pathways in July 2021 comprised 4.9 million individual patients, or some 9% of the English population.</t>
  </si>
  <si>
    <t>Totals</t>
  </si>
  <si>
    <t>Working days adjusted</t>
  </si>
  <si>
    <t>Year</t>
  </si>
  <si>
    <t>Total completed</t>
  </si>
  <si>
    <t>Total referred</t>
  </si>
  <si>
    <t>Inpatients</t>
  </si>
  <si>
    <t>Outpatients</t>
  </si>
  <si>
    <t>Working days</t>
  </si>
  <si>
    <t>Difference</t>
  </si>
  <si>
    <t>Completed pathways</t>
  </si>
  <si>
    <t>Completed pathways - Admitted</t>
  </si>
  <si>
    <t>Completed pathways - Non-admitted</t>
  </si>
  <si>
    <t>X-axis labels</t>
  </si>
  <si>
    <t>Percentage of pathways below 18 weeks</t>
  </si>
  <si>
    <t>Waiting list size, millions</t>
  </si>
  <si>
    <t>Time markers</t>
  </si>
  <si>
    <t>92% standard</t>
  </si>
  <si>
    <t>Label</t>
  </si>
  <si>
    <t xml:space="preserve">Pathways waiting 0-18 weeks </t>
  </si>
  <si>
    <t>Pathways waiting more than 18, and up to 36, weeks</t>
  </si>
  <si>
    <t>Pathways waiting more than 36, and up to 52, weeks</t>
  </si>
  <si>
    <t>Pathways waiting more than 52 weeks</t>
  </si>
  <si>
    <t>8% of the total waiting list</t>
  </si>
  <si>
    <t>Pathways waiting up to 18 weeks</t>
  </si>
  <si>
    <t xml:space="preserve">Ophthalmology </t>
  </si>
  <si>
    <t xml:space="preserve">Ear Nose and Throat </t>
  </si>
  <si>
    <t xml:space="preserve">Other - Surgical </t>
  </si>
  <si>
    <t xml:space="preserve">Gastroenterology </t>
  </si>
  <si>
    <t xml:space="preserve">Oral Surgery </t>
  </si>
  <si>
    <t xml:space="preserve">Other - Medical </t>
  </si>
  <si>
    <t xml:space="preserve">Dermatology </t>
  </si>
  <si>
    <t xml:space="preserve">Cardiology </t>
  </si>
  <si>
    <t>Neurology Service</t>
  </si>
  <si>
    <t>Other - Other Services</t>
  </si>
  <si>
    <t>Neurosurgical Service</t>
  </si>
  <si>
    <t>Respiratory Medicine Service</t>
  </si>
  <si>
    <t>Rheumatology Service</t>
  </si>
  <si>
    <t>General Internal Medicine Service</t>
  </si>
  <si>
    <t>Cardiothoracic Surgery Service</t>
  </si>
  <si>
    <t>Other - Mental Health Services</t>
  </si>
  <si>
    <t>Elderly Medicine Service</t>
  </si>
  <si>
    <t>Trust</t>
  </si>
  <si>
    <t>Percentage of incomplete RTT pathways within 18 weeks</t>
  </si>
  <si>
    <t>Percentage of admitted RTT pathways within 18 weeks</t>
  </si>
  <si>
    <t>Incomplete standard (92%)</t>
  </si>
  <si>
    <t>Admitted Standard (90%)</t>
  </si>
  <si>
    <t>AIREDALE NHS FOUNDATION TRUST</t>
  </si>
  <si>
    <t>ALDER HEY CHILDREN'S NHS FOUNDATION TRUST</t>
  </si>
  <si>
    <t>ASHFORD AND ST PETER'S HOSPITALS NHS FOUNDATION TRUST</t>
  </si>
  <si>
    <t>BARKING, HAVERING AND REDBRIDGE UNIVERSITY HOSPITALS NHS TRUST</t>
  </si>
  <si>
    <t>Figure 7: Trust performance, February 2012</t>
  </si>
  <si>
    <t>BARNSLEY HOSPITAL NHS FOUNDATION TRUST</t>
  </si>
  <si>
    <t>BEDFORDSHIRE HOSPITALS NHS FOUNDATION TRUST</t>
  </si>
  <si>
    <t>BIRMINGHAM COMMUNITY HEALTHCARE NHS FOUNDATION TRUST</t>
  </si>
  <si>
    <t>BIRMINGHAM WOMEN'S AND CHILDREN'S NHS FOUNDATION TRUST</t>
  </si>
  <si>
    <t>BLACKPOOL TEACHING HOSPITALS NHS FOUNDATION TRUST</t>
  </si>
  <si>
    <t>BOLTON NHS FOUNDATION TRUST</t>
  </si>
  <si>
    <t>BRADFORD DISTRICT CARE NHS FOUNDATION TRUST</t>
  </si>
  <si>
    <t>BRADFORD TEACHING HOSPITALS NHS FOUNDATION TRUST</t>
  </si>
  <si>
    <t>BRIGHTON AND SUSSEX UNIVERSITY HOSPITALS NHS TRUST</t>
  </si>
  <si>
    <t>BUCKINGHAMSHIRE HEALTHCARE NHS TRUST</t>
  </si>
  <si>
    <t>CALDERDALE AND HUDDERSFIELD NHS FOUNDATION TRUST</t>
  </si>
  <si>
    <t>CAMBRIDGE UNIVERSITY HOSPITALS NHS FOUNDATION TRUST</t>
  </si>
  <si>
    <t>CHELSEA AND WESTMINSTER HOSPITAL NHS FOUNDATION TRUST</t>
  </si>
  <si>
    <t>CHESTERFIELD ROYAL HOSPITAL NHS FOUNDATION TRUST</t>
  </si>
  <si>
    <t>COUNTESS OF CHESTER HOSPITAL NHS FOUNDATION TRUST</t>
  </si>
  <si>
    <t>COUNTY DURHAM AND DARLINGTON NHS FOUNDATION TRUST</t>
  </si>
  <si>
    <t>CROYDON HEALTH SERVICES NHS TRUST</t>
  </si>
  <si>
    <t>DARTFORD AND GRAVESHAM NHS TRUST</t>
  </si>
  <si>
    <t>DONCASTER AND BASSETLAW TEACHING HOSPITALS NHS FOUNDATION TRUST</t>
  </si>
  <si>
    <t>DORSET COUNTY HOSPITAL NHS FOUNDATION TRUST</t>
  </si>
  <si>
    <t>DORSET HEALTHCARE UNIVERSITY NHS FOUNDATION TRUST</t>
  </si>
  <si>
    <t>EAST AND NORTH HERTFORDSHIRE NHS TRUST</t>
  </si>
  <si>
    <t>EAST CHESHIRE NHS TRUST</t>
  </si>
  <si>
    <t>EAST KENT HOSPITALS UNIVERSITY NHS FOUNDATION TRUST</t>
  </si>
  <si>
    <t>EAST LANCASHIRE HOSPITALS NHS TRUST</t>
  </si>
  <si>
    <t>EAST SUSSEX HEALTHCARE NHS TRUST</t>
  </si>
  <si>
    <t>EPSOM AND ST HELIER UNIVERSITY HOSPITALS NHS TRUST</t>
  </si>
  <si>
    <t>FRIMLEY HEALTH NHS FOUNDATION TRUST</t>
  </si>
  <si>
    <t>GATESHEAD HEALTH NHS FOUNDATION TRUST</t>
  </si>
  <si>
    <t>GEORGE ELIOT HOSPITAL NHS TRUST</t>
  </si>
  <si>
    <t>GLOUCESTERSHIRE HOSPITALS NHS FOUNDATION TRUST</t>
  </si>
  <si>
    <t>GREAT ORMOND STREET HOSPITAL FOR CHILDREN NHS FOUNDATION TRUST</t>
  </si>
  <si>
    <t>GREAT WESTERN HOSPITALS NHS FOUNDATION TRUST</t>
  </si>
  <si>
    <t>GUY'S AND ST THOMAS' NHS FOUNDATION TRUST</t>
  </si>
  <si>
    <t>HAMPSHIRE HOSPITALS NHS FOUNDATION TRUST</t>
  </si>
  <si>
    <t>HARROGATE AND DISTRICT NHS FOUNDATION TRUST</t>
  </si>
  <si>
    <t>HOMERTON UNIVERSITY HOSPITAL NHS FOUNDATION TRUST</t>
  </si>
  <si>
    <t>HULL UNIVERSITY TEACHING HOSPITALS NHS TRUST</t>
  </si>
  <si>
    <t>ISLE OF WIGHT NHS TRUST</t>
  </si>
  <si>
    <t>JAMES PAGET UNIVERSITY HOSPITALS NHS FOUNDATION TRUST</t>
  </si>
  <si>
    <t>KETTERING GENERAL HOSPITAL NHS FOUNDATION TRUST</t>
  </si>
  <si>
    <t>KING'S COLLEGE HOSPITAL NHS FOUNDATION TRUST</t>
  </si>
  <si>
    <t>KINGSTON HOSPITAL NHS FOUNDATION TRUST</t>
  </si>
  <si>
    <t>LANCASHIRE TEACHING HOSPITALS NHS FOUNDATION TRUST</t>
  </si>
  <si>
    <t>LEEDS TEACHING HOSPITALS NHS TRUST</t>
  </si>
  <si>
    <t>LIVERPOOL UNIVERSITY HOSPITALS NHS FOUNDATION TRUST</t>
  </si>
  <si>
    <t>LIVERPOOL WOMEN'S NHS FOUNDATION TRUST</t>
  </si>
  <si>
    <t>LONDON NORTH WEST UNIVERSITY HEALTHCARE NHS TRUST</t>
  </si>
  <si>
    <t>MAIDSTONE AND TUNBRIDGE WELLS NHS TRUST</t>
  </si>
  <si>
    <t>MANCHESTER UNIVERSITY NHS FOUNDATION TRUST</t>
  </si>
  <si>
    <t>MEDWAY NHS FOUNDATION TRUST</t>
  </si>
  <si>
    <t>MID AND SOUTH ESSEX NHS FOUNDATION TRUST</t>
  </si>
  <si>
    <t>MID CHESHIRE HOSPITALS NHS FOUNDATION TRUST</t>
  </si>
  <si>
    <t>MID YORKSHIRE HOSPITALS NHS TRUST</t>
  </si>
  <si>
    <t>MIDLANDS PARTNERSHIP NHS FOUNDATION TRUST</t>
  </si>
  <si>
    <t>MOORFIELDS EYE HOSPITAL NHS FOUNDATION TRUST</t>
  </si>
  <si>
    <t>NORFOLK AND NORWICH UNIVERSITY HOSPITALS NHS FOUNDATION TRUST</t>
  </si>
  <si>
    <t>NORTH BRISTOL NHS TRUST</t>
  </si>
  <si>
    <t>NORTH CUMBRIA INTEGRATED CARE NHS FOUNDATION TRUST</t>
  </si>
  <si>
    <t>NORTH MIDDLESEX UNIVERSITY HOSPITAL NHS TRUST</t>
  </si>
  <si>
    <t>NORTH TEES AND HARTLEPOOL NHS FOUNDATION TRUST</t>
  </si>
  <si>
    <t>NORTH WEST ANGLIA NHS FOUNDATION TRUST</t>
  </si>
  <si>
    <t>NORTHAMPTON GENERAL HOSPITAL NHS TRUST</t>
  </si>
  <si>
    <t>NORTHERN DEVON HEALTHCARE NHS TRUST</t>
  </si>
  <si>
    <t>NORTHERN LINCOLNSHIRE AND GOOLE NHS FOUNDATION TRUST</t>
  </si>
  <si>
    <t>OXFORD UNIVERSITY HOSPITALS NHS FOUNDATION TRUST</t>
  </si>
  <si>
    <t>OXLEAS NHS FOUNDATION TRUST</t>
  </si>
  <si>
    <t>PENNINE ACUTE HOSPITALS NHS TRUST</t>
  </si>
  <si>
    <t>PORTSMOUTH HOSPITALS UNIVERSITY NATIONAL HEALTH SERVICE TRUST</t>
  </si>
  <si>
    <t>QUEEN VICTORIA HOSPITAL NHS FOUNDATION TRUST</t>
  </si>
  <si>
    <t>ROYAL BERKSHIRE NHS FOUNDATION TRUST</t>
  </si>
  <si>
    <t>ROYAL CORNWALL HOSPITALS NHS TRUST</t>
  </si>
  <si>
    <t>ROYAL DEVON AND EXETER NHS FOUNDATION TRUST</t>
  </si>
  <si>
    <t>ROYAL NATIONAL ORTHOPAEDIC HOSPITAL NHS TRUST</t>
  </si>
  <si>
    <t>ROYAL PAPWORTH HOSPITAL NHS FOUNDATION TRUST</t>
  </si>
  <si>
    <t>ROYAL SURREY COUNTY HOSPITAL NHS FOUNDATION TRUST</t>
  </si>
  <si>
    <t>ROYAL UNITED HOSPITALS BATH NHS FOUNDATION TRUST</t>
  </si>
  <si>
    <t>SALFORD ROYAL NHS FOUNDATION TRUST</t>
  </si>
  <si>
    <t>SALISBURY NHS FOUNDATION TRUST</t>
  </si>
  <si>
    <t>SANDWELL AND WEST BIRMINGHAM HOSPITALS NHS TRUST</t>
  </si>
  <si>
    <t>SHEFFIELD CHILDREN'S NHS FOUNDATION TRUST</t>
  </si>
  <si>
    <t>SHEFFIELD TEACHING HOSPITALS NHS FOUNDATION TRUST</t>
  </si>
  <si>
    <t>SHERWOOD FOREST HOSPITALS NHS FOUNDATION TRUST</t>
  </si>
  <si>
    <t>SHROPSHIRE COMMUNITY HEALTH NHS TRUST</t>
  </si>
  <si>
    <t>SOLENT NHS TRUST</t>
  </si>
  <si>
    <t>SOUTH TEES HOSPITALS NHS FOUNDATION TRUST</t>
  </si>
  <si>
    <t>SOUTH TYNESIDE AND SUNDERLAND NHS FOUNDATION TRUST</t>
  </si>
  <si>
    <t>SOUTH WARWICKSHIRE NHS FOUNDATION TRUST</t>
  </si>
  <si>
    <t>SOUTH WEST LONDON AND ST GEORGE'S MENTAL HEALTH NHS TRUST</t>
  </si>
  <si>
    <t>SOUTHERN HEALTH NHS FOUNDATION TRUST</t>
  </si>
  <si>
    <t>SOUTHPORT AND ORMSKIRK HOSPITAL NHS TRUST</t>
  </si>
  <si>
    <t>ST GEORGE'S UNIVERSITY HOSPITALS NHS FOUNDATION TRUST</t>
  </si>
  <si>
    <t>ST HELENS AND KNOWSLEY TEACHING HOSPITALS NHS TRUST</t>
  </si>
  <si>
    <t>STOCKPORT NHS FOUNDATION TRUST</t>
  </si>
  <si>
    <t>SURREY AND SUSSEX HEALTHCARE NHS TRUST</t>
  </si>
  <si>
    <t>SUSSEX COMMUNITY NHS FOUNDATION TRUST</t>
  </si>
  <si>
    <t>TAMESIDE AND GLOSSOP INTEGRATED CARE NHS FOUNDATION TRUST</t>
  </si>
  <si>
    <t>THE CHRISTIE NHS FOUNDATION TRUST</t>
  </si>
  <si>
    <t>THE CLATTERBRIDGE CANCER CENTRE NHS FOUNDATION TRUST</t>
  </si>
  <si>
    <t>THE DUDLEY GROUP NHS FOUNDATION TRUST</t>
  </si>
  <si>
    <t>THE HILLINGDON HOSPITALS NHS FOUNDATION TRUST</t>
  </si>
  <si>
    <t>THE NEWCASTLE UPON TYNE HOSPITALS NHS FOUNDATION TRUST</t>
  </si>
  <si>
    <t>THE PRINCESS ALEXANDRA HOSPITAL NHS TRUST</t>
  </si>
  <si>
    <t>THE QUEEN ELIZABETH HOSPITAL, KING'S LYNN, NHS FOUNDATION TRUST</t>
  </si>
  <si>
    <t>THE ROBERT JONES AND AGNES HUNT ORTHOPAEDIC HOSPITAL NHS FOUNDATION TRUST</t>
  </si>
  <si>
    <t>THE ROTHERHAM NHS FOUNDATION TRUST</t>
  </si>
  <si>
    <t>THE ROYAL MARSDEN NHS FOUNDATION TRUST</t>
  </si>
  <si>
    <t>THE ROYAL ORTHOPAEDIC HOSPITAL NHS FOUNDATION TRUST</t>
  </si>
  <si>
    <t>THE ROYAL WOLVERHAMPTON NHS TRUST</t>
  </si>
  <si>
    <t>THE SHREWSBURY AND TELFORD HOSPITAL NHS TRUST</t>
  </si>
  <si>
    <t>THE WALTON CENTRE NHS FOUNDATION TRUST</t>
  </si>
  <si>
    <t>TORBAY AND SOUTH DEVON NHS FOUNDATION TRUST</t>
  </si>
  <si>
    <t>UNITED LINCOLNSHIRE HOSPITALS NHS TRUST</t>
  </si>
  <si>
    <t>UNIVERSITY COLLEGE LONDON HOSPITALS NHS FOUNDATION TRUST</t>
  </si>
  <si>
    <t>UNIVERSITY HOSPITAL SOUTHAMPTON NHS FOUNDATION TRUST</t>
  </si>
  <si>
    <t>UNIVERSITY HOSPITALS BIRMINGHAM NHS FOUNDATION TRUST</t>
  </si>
  <si>
    <t>UNIVERSITY HOSPITALS COVENTRY AND WARWICKSHIRE NHS TRUST</t>
  </si>
  <si>
    <t>UNIVERSITY HOSPITALS DORSET NHS FOUNDATION TRUST</t>
  </si>
  <si>
    <t>UNIVERSITY HOSPITALS OF DERBY AND BURTON NHS FOUNDATION TRUST</t>
  </si>
  <si>
    <t>UNIVERSITY HOSPITALS OF LEICESTER NHS TRUST</t>
  </si>
  <si>
    <t>UNIVERSITY HOSPITALS OF MORECAMBE BAY NHS FOUNDATION TRUST</t>
  </si>
  <si>
    <t>UNIVERSITY HOSPITALS OF NORTH MIDLANDS NHS TRUST</t>
  </si>
  <si>
    <t>UNIVERSITY HOSPITALS PLYMOUTH NHS TRUST</t>
  </si>
  <si>
    <t>WALSALL HEALTHCARE NHS TRUST</t>
  </si>
  <si>
    <t>WARRINGTON AND HALTON TEACHING HOSPITALS NHS FOUNDATION TRUST</t>
  </si>
  <si>
    <t>WEST HERTFORDSHIRE HOSPITALS NHS TRUST</t>
  </si>
  <si>
    <t>WEST SUFFOLK NHS FOUNDATION TRUST</t>
  </si>
  <si>
    <t>WESTERN SUSSEX HOSPITALS NHS FOUNDATION TRUST</t>
  </si>
  <si>
    <t>WHITTINGTON HEALTH NHS TRUST</t>
  </si>
  <si>
    <t>WIRRAL UNIVERSITY TEACHING HOSPITAL NHS FOUNDATION TRUST</t>
  </si>
  <si>
    <t>WORCESTERSHIRE ACUTE HOSPITALS NHS TRUST</t>
  </si>
  <si>
    <t>WRIGHTINGTON, WIGAN AND LEIGH NHS FOUNDATION TRUST</t>
  </si>
  <si>
    <t>WYE VALLEY NHS TRUST</t>
  </si>
  <si>
    <t>YEOVIL DISTRICT HOSPITAL NHS FOUNDATION TRUST</t>
  </si>
  <si>
    <t>YORK TEACHING HOSPITAL NHS FOUNDATION TRUST</t>
  </si>
  <si>
    <t>Figure 8: Trust performance, February 2020</t>
  </si>
  <si>
    <t>CENTRAL LONDON COMMUNITY HEALTHCARE NHS TRUST</t>
  </si>
  <si>
    <t>EAST SUFFOLK AND NORTH ESSEX NHS FOUNDATION TRUST</t>
  </si>
  <si>
    <t>IMPERIAL COLLEGE HEALTHCARE NHS TRUST</t>
  </si>
  <si>
    <t>LEWISHAM AND GREENWICH NHS TRUST</t>
  </si>
  <si>
    <t>LIVERPOOL HEART AND CHEST HOSPITAL NHS FOUNDATION TRUST</t>
  </si>
  <si>
    <t>NORTHUMBRIA HEALTHCARE NHS FOUNDATION TRUST</t>
  </si>
  <si>
    <t>NOTTINGHAM UNIVERSITY HOSPITALS NHS TRUST</t>
  </si>
  <si>
    <t>Figure 9: Trust performance, February 2021</t>
  </si>
  <si>
    <t>Name</t>
  </si>
  <si>
    <t>Healthier Lancashire and South Cumbria</t>
  </si>
  <si>
    <t>Total waiting list</t>
  </si>
  <si>
    <t>Leicester, Leicestershire and Rutland</t>
  </si>
  <si>
    <t>Herefordshire and Worcestershire</t>
  </si>
  <si>
    <t>Devon</t>
  </si>
  <si>
    <t>Lincolnshire</t>
  </si>
  <si>
    <t>Within Standard</t>
  </si>
  <si>
    <t>Outside Standard</t>
  </si>
  <si>
    <t>Percentage of pathways within 62 days</t>
  </si>
  <si>
    <t>Cancer waiting time measure</t>
  </si>
  <si>
    <t>Operational standard</t>
  </si>
  <si>
    <t>Two-week wait from an urgent initial referral to first hospital appointment.</t>
  </si>
  <si>
    <t>Breast cancer only: Two-week wait for all symptomatic breast cancer patients (where cancer was not initially suspected) from referral to first hospital appointment.</t>
  </si>
  <si>
    <t>31-day wait from diagnosis to first treatment.</t>
  </si>
  <si>
    <t>62-day wait for first treatment from the time of an urgent GP referral.</t>
  </si>
  <si>
    <t>62-day wait for first treatment from the time of a referral from an NHS cancer screening service.</t>
  </si>
  <si>
    <t>62-day wait for first treatment from a referral by a consultant to first treatment.</t>
  </si>
  <si>
    <t>Not set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</si>
  <si>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</si>
  <si>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</si>
  <si>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</si>
  <si>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</si>
  <si>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</si>
  <si>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</si>
  <si>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</si>
  <si>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</si>
  <si>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</si>
  <si>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</si>
  <si>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Standard</t>
  </si>
  <si>
    <t>Permitted level outside of standard</t>
  </si>
  <si>
    <t>Two week wait from GP referral</t>
  </si>
  <si>
    <t>Two week wait for symptomatic breast patients</t>
  </si>
  <si>
    <t>One month (31 day) diagnosis to first treatment</t>
  </si>
  <si>
    <t>62 day wait for first treatment following an urgent GP referral</t>
  </si>
  <si>
    <t>62 day wait for first treatment following referral from an NHS cancer screening service</t>
  </si>
  <si>
    <t>62 day wait first treatment following consultant upgrade of urgency of a referral to first treatment</t>
  </si>
  <si>
    <t>N/A</t>
  </si>
  <si>
    <t>31 day wait for second or subsequent treatment: anti-cancer drug treatments</t>
  </si>
  <si>
    <t>31 day wait for second or subsequent treatment: surgery</t>
  </si>
  <si>
    <t>31 day wait for second or subsequent treatment: radiotherapy</t>
  </si>
  <si>
    <t>Pecentage over 62 days as percentage of total</t>
  </si>
  <si>
    <t>Sub-regional health geography</t>
  </si>
  <si>
    <t>Demand indicators</t>
  </si>
  <si>
    <t>Elective: Clock starts</t>
  </si>
  <si>
    <t>Emergency admissions</t>
  </si>
  <si>
    <t>Cancer - urgent GP referrals</t>
  </si>
  <si>
    <t>Resource indicators</t>
  </si>
  <si>
    <t>Consultants</t>
  </si>
  <si>
    <t>Nurses</t>
  </si>
  <si>
    <t>General and Acute beds, open overnight</t>
  </si>
  <si>
    <t>Activity types</t>
  </si>
  <si>
    <t>62 day cancer pathways treated</t>
  </si>
  <si>
    <t>Elective: non-admitted clock stops</t>
  </si>
  <si>
    <t>Overall inpatient activity</t>
  </si>
  <si>
    <t>Elective: total clock stops</t>
  </si>
  <si>
    <t>Elective: admitted clock stops</t>
  </si>
  <si>
    <t>Hospital beds</t>
  </si>
  <si>
    <t>Japan</t>
  </si>
  <si>
    <t>Germany</t>
  </si>
  <si>
    <t>Austria</t>
  </si>
  <si>
    <t>France</t>
  </si>
  <si>
    <t>Norway</t>
  </si>
  <si>
    <t>Italy</t>
  </si>
  <si>
    <t>Spain</t>
  </si>
  <si>
    <t>Ireland</t>
  </si>
  <si>
    <t>USA</t>
  </si>
  <si>
    <t>Canada</t>
  </si>
  <si>
    <t>United Kingdom</t>
  </si>
  <si>
    <t>Sweden</t>
  </si>
  <si>
    <t>Available beds</t>
  </si>
  <si>
    <t>Occupied beds</t>
  </si>
  <si>
    <t>% occupied</t>
  </si>
  <si>
    <t>2010-11</t>
  </si>
  <si>
    <t>Adult General and Acute beds - occupied by confirmed COVID-19 patients (as at 08:00)</t>
  </si>
  <si>
    <t>Adult General and Acute beds - occupied by non-COVID-19 patients (as at 08:00)</t>
  </si>
  <si>
    <t>Adult General and Acute beds - Unoccupied (as at 08:00)</t>
  </si>
  <si>
    <t>Labels:</t>
  </si>
  <si>
    <t>Unoccupied</t>
  </si>
  <si>
    <t>Occupied by non-Covid-19 patients</t>
  </si>
  <si>
    <t>Occupied by confirmed COVID-19 patients</t>
  </si>
  <si>
    <t>Percentage of total completed pathways</t>
  </si>
  <si>
    <t>Row Labels</t>
  </si>
  <si>
    <t xml:space="preserve">Care activity carried out by the independent provider sector, 23 March 2020 to 4 Arpil 2021  </t>
  </si>
  <si>
    <t>Chemotherapy and radiotherapy</t>
  </si>
  <si>
    <t>Daycases</t>
  </si>
  <si>
    <t>Diagnostic tests and procedures</t>
  </si>
  <si>
    <t>Inpatient attendence</t>
  </si>
  <si>
    <t>Outpatient attendence</t>
  </si>
  <si>
    <t>Cumulative "missing" clock starts against pre-pandemic levels</t>
  </si>
  <si>
    <t>Actual waiting list to July 2021</t>
  </si>
  <si>
    <t>Scenario 1 2021-22</t>
  </si>
  <si>
    <t>Scenario 2 2022-23</t>
  </si>
  <si>
    <t>25-75% of "missing" elective referrals return</t>
  </si>
  <si>
    <t>50-75% of "missing" referrals returns, NHS treats elective care at LTP level (3.2% growth per year)</t>
  </si>
  <si>
    <t>50% of "missing" referrals return, NHS treats elective care at LTP level (3.2% growth per year)</t>
  </si>
  <si>
    <t>50% of "missing" referrals return, NHS treats elective care up to 10% above LTP level in 2024-25</t>
  </si>
  <si>
    <t>2 week wait - actual</t>
  </si>
  <si>
    <t>x-axis labels</t>
  </si>
  <si>
    <t>2021-22</t>
  </si>
  <si>
    <t>2022-23</t>
  </si>
  <si>
    <t>2023-24</t>
  </si>
  <si>
    <t>2024-25</t>
  </si>
  <si>
    <t>NHS England &amp; NHS Improvement budget outturn/budget</t>
  </si>
  <si>
    <t>31-day wait for a second or subsequent treatment: anti-cancer drug treatments.</t>
  </si>
  <si>
    <t>31-day wait for a second or subsequent treatment: surgery.</t>
  </si>
  <si>
    <t>31-day wait for a second or subsequent treatment: radiotherapy treatments.</t>
  </si>
  <si>
    <t>Breast cancer only: Two-week wait for all symptomatic breast cancer patients (where cancer was not initially suspected) from referral to first hospital appointment (Standard = 93%)</t>
  </si>
  <si>
    <t>31-day wait from diagnosis to first treatment (Standard = 96%)</t>
  </si>
  <si>
    <t>62-day wait for first treatment from the time of an urgent GP referral (Standard = 85%)</t>
  </si>
  <si>
    <t>62-day wait for first treatment from the time of a referral from an NHS cancer screening service (Standard = 90%)</t>
  </si>
  <si>
    <t>62-day wait for first treatment from a referral by a consultant to first treatment (Standard not set)</t>
  </si>
  <si>
    <t>31-day wait for a second or subsequent treatment: anti-cancer drug treatments (Standard = 98%)</t>
  </si>
  <si>
    <t>31-day wait for a second or subsequent treatment: surgery (Standard = 94%)</t>
  </si>
  <si>
    <t>31-day wait for a second or subsequent treatment: radiotherapy treatments (Standard = 94%)</t>
  </si>
  <si>
    <t>Two-week wait from an urgent initial referral to first hospital appointment (Operational standard = 93%)</t>
  </si>
  <si>
    <t>Figure 2: Patients on incomplete referral-to-treatment (RTT) pathways (waiting for elective treatment), August 2007 to September 2021</t>
  </si>
  <si>
    <t xml:space="preserve">Figure 4: Percentage of waiting list below 18 weeks and size of waiting list, monthly from August 2007 to September 2021 </t>
  </si>
  <si>
    <t>Figure 5: The number of patients waiting more than 18 weeks, August 2007 to September 2021 , monthly totals</t>
  </si>
  <si>
    <t xml:space="preserve">Pathways waiting more than 36, and up to 52, weeks </t>
  </si>
  <si>
    <t xml:space="preserve">Pathways waiting more than 52 weeks </t>
  </si>
  <si>
    <t>Plastic Surgery Service</t>
  </si>
  <si>
    <t>Figure 6: Treatment functions with more than 50,000 patients waiting over 18 weeks, monthly totals for September 2021</t>
  </si>
  <si>
    <t xml:space="preserve">Trauma and Orthopaedic </t>
  </si>
  <si>
    <t>General Surgery</t>
  </si>
  <si>
    <t xml:space="preserve">Gynaecology </t>
  </si>
  <si>
    <t>Urology</t>
  </si>
  <si>
    <t xml:space="preserve">Other - Paediatric </t>
  </si>
  <si>
    <t>Demand counterfactual of LTP growth</t>
  </si>
  <si>
    <t>31-day waits from decision to treat to first treatment - actuals</t>
  </si>
  <si>
    <t>320,000 out of a total of 3,700,000</t>
  </si>
  <si>
    <t>443,000 out of a total of 3,600,000</t>
  </si>
  <si>
    <t>45,000 out of a total of 291,000</t>
  </si>
  <si>
    <t>54,000 out of a total of 218,000</t>
  </si>
  <si>
    <t>19,000 out of a total of 495,000</t>
  </si>
  <si>
    <t>24,000 out of a total of 462,000</t>
  </si>
  <si>
    <t>58,000 out of a total of 260,000</t>
  </si>
  <si>
    <t>65,000 out of a total of 247,000</t>
  </si>
  <si>
    <t>5,000 out of a total of 35,000</t>
  </si>
  <si>
    <t>7,000 out of a total of 27,000</t>
  </si>
  <si>
    <t>10,000 out of a total of 62,000</t>
  </si>
  <si>
    <t>12,000 out of a total of 69,000</t>
  </si>
  <si>
    <t>1,000 out of a total of 154,000</t>
  </si>
  <si>
    <t>1,000 out of a total of 145,000</t>
  </si>
  <si>
    <t>7,000 out of a total of 90,000</t>
  </si>
  <si>
    <t>11,000 out of a total of 86,000</t>
  </si>
  <si>
    <t>5,000 out of a total of 158,000)</t>
  </si>
  <si>
    <t>5,000 out of a total of 145,000</t>
  </si>
  <si>
    <t>Percentage and patients outside standard (August 2018 to February 2020)</t>
  </si>
  <si>
    <t>Percentage and patients outside standard (March 2020 - September 2021)</t>
  </si>
  <si>
    <t>AINTREE UNIVERSITY HOSPITAL NHS FOUNDATION TRUST</t>
  </si>
  <si>
    <t>BARNET AND CHASE FARM HOSPITALS NHS TRUST</t>
  </si>
  <si>
    <t>BARTS AND THE LONDON NHS TRUST</t>
  </si>
  <si>
    <t>BASILDON AND THURROCK UNIVERSITY HOSPITALS NHS FOUNDATION TRUST</t>
  </si>
  <si>
    <t>BEDFORD HOSPITAL NHS TRUST</t>
  </si>
  <si>
    <t>BIRMINGHAM CHILDREN'S HOSPITAL NHS FOUNDATION TRUST</t>
  </si>
  <si>
    <t>BIRMINGHAM COMMUNITY HEALTHCARE NHS TRUST</t>
  </si>
  <si>
    <t>BIRMINGHAM WOMEN'S NHS FOUNDATION TRUST</t>
  </si>
  <si>
    <t>BRADFORD DISTRICT CARE TRUST</t>
  </si>
  <si>
    <t>BURTON HOSPITALS NHS FOUNDATION TRUST</t>
  </si>
  <si>
    <t>CENTRAL MANCHESTER UNIVERSITY HOSPITALS NHS FOUNDATION TRUST</t>
  </si>
  <si>
    <t>CITY HOSPITALS SUNDERLAND NHS FOUNDATION TRUST</t>
  </si>
  <si>
    <t>COLCHESTER HOSPITAL UNIVERSITY NHS FOUNDATION TRUST</t>
  </si>
  <si>
    <t>DERBY HOSPITALS NHS FOUNDATION TRUST</t>
  </si>
  <si>
    <t>DERBYSHIRE COMMUNITY HEALTH SERVICES NHS TRUST</t>
  </si>
  <si>
    <t>DONCASTER AND BASSETLAW HOSPITALS NHS FOUNDATION TRUST</t>
  </si>
  <si>
    <t>EALING HOSPITAL NHS TRUST</t>
  </si>
  <si>
    <t>FRIMLEY PARK HOSPITAL NHS FOUNDATION TRUST</t>
  </si>
  <si>
    <t>HEART OF ENGLAND NHS FOUNDATION TRUST</t>
  </si>
  <si>
    <t>HEATHERWOOD AND WEXHAM PARK HOSPITALS NHS FOUNDATION TRUST</t>
  </si>
  <si>
    <t>HINCHINGBROOKE HEALTH CARE NHS TRUST</t>
  </si>
  <si>
    <t>HULL AND EAST YORKSHIRE HOSPITALS NHS TRUST</t>
  </si>
  <si>
    <t>IPSWICH HOSPITAL NHS TRUST</t>
  </si>
  <si>
    <t>ISLE OF WIGHT NHS PCT</t>
  </si>
  <si>
    <t>KINGSTON HOSPITAL NHS TRUST</t>
  </si>
  <si>
    <t>LEWISHAM HEALTHCARE NHS TRUST</t>
  </si>
  <si>
    <t>LIVERPOOL HEART AND CHEST NHS FOUNDATION TRUST</t>
  </si>
  <si>
    <t>LUTON AND DUNSTABLE HOSPITAL NHS FOUNDATION TRUST</t>
  </si>
  <si>
    <t>MID ESSEX HOSPITAL SERVICES NHS TRUST</t>
  </si>
  <si>
    <t>MID STAFFORDSHIRE NHS FOUNDATION TRUST</t>
  </si>
  <si>
    <t>MILTON KEYNES HOSPITAL NHS FOUNDATION TRUST</t>
  </si>
  <si>
    <t>NEWHAM UNIVERSITY HOSPITAL NHS TRUST</t>
  </si>
  <si>
    <t>NORTH CUMBRIA UNIVERSITY HOSPITALS NHS TRUST</t>
  </si>
  <si>
    <t>NORTH WEST LONDON HOSPITALS NHS TRUST</t>
  </si>
  <si>
    <t>NORTHERN LINCOLNSHIRE AND GOOLE HOSPITALS NHS FOUNDATION TRUST</t>
  </si>
  <si>
    <t>OXFORD UNIVERSITY HOSPITALS NHS TRUST</t>
  </si>
  <si>
    <t>PAPWORTH HOSPITAL NHS FOUNDATION TRUST</t>
  </si>
  <si>
    <t>PETERBOROUGH AND STAMFORD HOSPITALS NHS FOUNDATION TRUST</t>
  </si>
  <si>
    <t>PLYMOUTH HOSPITALS NHS TRUST</t>
  </si>
  <si>
    <t>POOLE HOSPITAL NHS FOUNDATION TRUST</t>
  </si>
  <si>
    <t>PORTSMOUTH HOSPITALS NHS TRUST</t>
  </si>
  <si>
    <t>ROYAL BROMPTON AND HAREFIELD NHS FOUNDATION TRUST</t>
  </si>
  <si>
    <t>ROYAL FREE LONDON NHS FOUNDATION TRUST</t>
  </si>
  <si>
    <t>ROYAL LIVERPOOL AND BROADGREEN UNIVERSITY HOSPITALS NHS TRUST</t>
  </si>
  <si>
    <t>ROYAL NATIONAL HOSPITAL FOR RHEUMATIC DISEASES NHS FOUNDATION TRUST</t>
  </si>
  <si>
    <t>ROYAL UNITED HOSPITAL BATH NHS TRUST</t>
  </si>
  <si>
    <t>SCARBOROUGH AND NORTH EAST YORKSHIRE HEALTH CARE NHS TRUST</t>
  </si>
  <si>
    <t>SHREWSBURY AND TELFORD HOSPITAL NHS TRUST</t>
  </si>
  <si>
    <t>SOMERSET PARTNERSHIP NHS FOUNDATION TRUST</t>
  </si>
  <si>
    <t>SOUTH DEVON HEALTHCARE NHS FOUNDATION TRUST</t>
  </si>
  <si>
    <t>SOUTH LONDON HEALTHCARE NHS TRUST</t>
  </si>
  <si>
    <t>SOUTHEND UNIVERSITY HOSPITAL NHS FOUNDATION TRUST</t>
  </si>
  <si>
    <t>ST GEORGE'S HEALTHCARE NHS TRUST</t>
  </si>
  <si>
    <t>ST HELENS AND KNOWSLEY HOSPITALS NHS TRUST</t>
  </si>
  <si>
    <t>STAFFORDSHIRE AND STOKE ON TRENT PARTNERSHIP NHS TRUST</t>
  </si>
  <si>
    <t>SUFFOLK PCT</t>
  </si>
  <si>
    <t>SURREY PCT</t>
  </si>
  <si>
    <t>SUSSEX COMMUNITY NHS TRUST</t>
  </si>
  <si>
    <t>TAMESIDE HOSPITAL NHS FOUNDATION TRUST</t>
  </si>
  <si>
    <t>TAUNTON AND SOMERSET NHS FOUNDATION TRUST</t>
  </si>
  <si>
    <t>THE ROYAL BOURNEMOUTH AND CHRISTCHURCH HOSPITALS NHS FOUNDATION TRUST</t>
  </si>
  <si>
    <t>THE ROYAL WOLVERHAMPTON HOSPITALS NHS TRUST</t>
  </si>
  <si>
    <t>THE WHITTINGTON HOSPITAL NHS TRUST</t>
  </si>
  <si>
    <t>TRAFFORD HEALTHCARE NHS TRUST</t>
  </si>
  <si>
    <t>UNIVERSITY HOSPITAL OF NORTH STAFFORDSHIRE NHS TRUST</t>
  </si>
  <si>
    <t>UNIVERSITY HOSPITAL OF SOUTH MANCHESTER NHS FOUNDATION TRUST</t>
  </si>
  <si>
    <t>UNIVERSITY HOSPITALS BRISTOL NHS FOUNDATION TRUST</t>
  </si>
  <si>
    <t>WARRINGTON AND HALTON HOSPITALS NHS FOUNDATION TRUST</t>
  </si>
  <si>
    <t>WEST MIDDLESEX UNIVERSITY HOSPITAL NHS TRUST</t>
  </si>
  <si>
    <t>WESTERN SUSSEX HOSPITALS NHS TRUST</t>
  </si>
  <si>
    <t>WESTON AREA HEALTH NHS TRUST</t>
  </si>
  <si>
    <t>WHIPPS CROSS UNIVERSITY HOSPITAL NHS TRUST</t>
  </si>
  <si>
    <t>Total over 52 weeks</t>
  </si>
  <si>
    <t>Birmingham and Solihull</t>
  </si>
  <si>
    <t>Shropshire and Telford and Wrekin</t>
  </si>
  <si>
    <t>Dorset</t>
  </si>
  <si>
    <t>Buckinghamshire, Oxfordshire and Berkshire West</t>
  </si>
  <si>
    <t>Hertfordshire and West Essex</t>
  </si>
  <si>
    <t>Bath and North East Somerset, Swindon and Wiltshire</t>
  </si>
  <si>
    <t>Cumbria and North East</t>
  </si>
  <si>
    <t>South Yorkshire and Bassetlaw</t>
  </si>
  <si>
    <t>Waiters over 18 weeks (and % of waiting list)</t>
  </si>
  <si>
    <t>Waiters over 52 weeks (and % of waiting list)</t>
  </si>
  <si>
    <t>The Black Country and West Birmingham</t>
  </si>
  <si>
    <t>Gloucestershire</t>
  </si>
  <si>
    <t>ROYAL BROMPTON &amp; HAREFIELD NHS FOUNDATION TRUST</t>
  </si>
  <si>
    <t>LUTON AND DUNSTABLE UNIVERSITY HOSPITAL NHS FOUNDATION TRUST</t>
  </si>
  <si>
    <t>Admitted pathways</t>
  </si>
  <si>
    <t>Non-admitted pathways</t>
  </si>
  <si>
    <t>Labels for graph</t>
  </si>
  <si>
    <t>Patients who took longer than 62 days to complete the GP urgent pathway (% of total)</t>
  </si>
  <si>
    <t>Mid and South Essex</t>
  </si>
  <si>
    <t>Patients who took longer than 62 days as a percentage of the total</t>
  </si>
  <si>
    <t xml:space="preserve">Patients who took longer than 62 days to complete the GP urgent pathway </t>
  </si>
  <si>
    <t>Coventry and Warwickshire</t>
  </si>
  <si>
    <t>Humber, Coast and Vale</t>
  </si>
  <si>
    <t>Bristol, North Somerset and South Gloucestershire</t>
  </si>
  <si>
    <t>Cambridgeshire and Peterborough</t>
  </si>
  <si>
    <t>Northamptonshire</t>
  </si>
  <si>
    <t>Bedfordshire, Luton and Milton Keynes</t>
  </si>
  <si>
    <t>Suffolk and North East Essex</t>
  </si>
  <si>
    <t>Cheshire and Merseyside</t>
  </si>
  <si>
    <t>Hampshire and the Isle of Wight</t>
  </si>
  <si>
    <t>Kent and Medway</t>
  </si>
  <si>
    <t>Somerset</t>
  </si>
  <si>
    <t>Note</t>
  </si>
  <si>
    <t>Belgium</t>
  </si>
  <si>
    <t/>
  </si>
  <si>
    <t>(P)</t>
  </si>
  <si>
    <t>(B)</t>
  </si>
  <si>
    <t>B:</t>
  </si>
  <si>
    <t>Break</t>
  </si>
  <si>
    <t>P:</t>
  </si>
  <si>
    <t>Provisional value</t>
  </si>
  <si>
    <t>E:</t>
  </si>
  <si>
    <t>Estimated value</t>
  </si>
  <si>
    <t xml:space="preserve">Nurses per 1,000 population </t>
  </si>
  <si>
    <t>Practising</t>
  </si>
  <si>
    <t>Professionally active</t>
  </si>
  <si>
    <t>(ED)</t>
  </si>
  <si>
    <t>(D)</t>
  </si>
  <si>
    <t>(EP)</t>
  </si>
  <si>
    <t>D:</t>
  </si>
  <si>
    <t>Difference in methodology</t>
  </si>
  <si>
    <t>Doctors per 1,000 population</t>
  </si>
  <si>
    <t xml:space="preserve">Germany </t>
  </si>
  <si>
    <t>Note: All 'practising'</t>
  </si>
  <si>
    <t>(E)</t>
  </si>
  <si>
    <t>CT, MRI and PET examinations per 1,000 population</t>
  </si>
  <si>
    <t>Note: UK- exams outside hospital not included</t>
  </si>
  <si>
    <t>Percentage of admitted pathways within 18 weeks</t>
  </si>
  <si>
    <t>Table 1, NHS areas with the highest proportions of long waiters, September 2021</t>
  </si>
  <si>
    <t xml:space="preserve">Norfolk and Waveney </t>
  </si>
  <si>
    <t>Staffordshire and Stoke on Trent</t>
  </si>
  <si>
    <t>Derbyshire</t>
  </si>
  <si>
    <t xml:space="preserve">North London </t>
  </si>
  <si>
    <t>South East London</t>
  </si>
  <si>
    <t xml:space="preserve">Nottingham and Nottinghamshire </t>
  </si>
  <si>
    <t xml:space="preserve">Sussex </t>
  </si>
  <si>
    <t xml:space="preserve">Greater Manchester </t>
  </si>
  <si>
    <t xml:space="preserve">West Yorkshire and Harrogate </t>
  </si>
  <si>
    <t xml:space="preserve">North West London </t>
  </si>
  <si>
    <t xml:space="preserve">East London </t>
  </si>
  <si>
    <t xml:space="preserve">South West London </t>
  </si>
  <si>
    <t xml:space="preserve">Frimley </t>
  </si>
  <si>
    <t xml:space="preserve">Cornwall and the Isles of Scilly </t>
  </si>
  <si>
    <t xml:space="preserve">Surrey Heartlands </t>
  </si>
  <si>
    <t>Norfolk and Waveney</t>
  </si>
  <si>
    <t>Staffordshire and Stoke-on-Trent</t>
  </si>
  <si>
    <t>Percentage waiting over 18 weeks</t>
  </si>
  <si>
    <t>Lancashire and South Cumbria</t>
  </si>
  <si>
    <t>Nottingham and Nottinghamshire</t>
  </si>
  <si>
    <t>Total over 18 weeks</t>
  </si>
  <si>
    <t>Percentage waiting over 52 weeks</t>
  </si>
  <si>
    <t>12% </t>
  </si>
  <si>
    <t>Classification</t>
  </si>
  <si>
    <t>Other Departmental outturn/budget</t>
  </si>
  <si>
    <t>End of period of reduction (Jan 2009)</t>
  </si>
  <si>
    <t>End of period of stability (Dec 2012)</t>
  </si>
  <si>
    <t xml:space="preserve">Figure 3: Referrals and completed pathways per working day in each month, October 2015 to Sept 2021 </t>
  </si>
  <si>
    <t>Figure 24: “Missing” elective clock starts since the beginning of the pandemic</t>
  </si>
  <si>
    <t>Area chart - unshaded area 1</t>
  </si>
  <si>
    <t>Area chart - unshaded area 2</t>
  </si>
  <si>
    <t>Note: "Area chart - unshaded area" 1 and 2 are dummy values included to ensure that the sections of the area chart stack appropriately</t>
  </si>
  <si>
    <t>Range of 'missing' referrals</t>
  </si>
  <si>
    <t>Range of 'missing' first treatments</t>
  </si>
  <si>
    <t>Note: figures are reported in the table above to ensure that the sections of the area chart stack appropriately</t>
  </si>
  <si>
    <t>Lower range estimate</t>
  </si>
  <si>
    <t>Upper range estimate</t>
  </si>
  <si>
    <t>Total pathways waiting more than 18 weeks</t>
  </si>
  <si>
    <t>Percentage of waiting list above 18 weeks, September 2021</t>
  </si>
  <si>
    <r>
      <t xml:space="preserve">Figure 23: NHS elective and cancer care activities carried out by the independent providers by type of service, </t>
    </r>
    <r>
      <rPr>
        <b/>
        <sz val="14"/>
        <color rgb="FF000000"/>
        <rFont val="Arial"/>
        <family val="2"/>
      </rPr>
      <t>23 March 2020 to 4 April 2021 </t>
    </r>
  </si>
  <si>
    <t>Figure 12: Number of 62-day cancer pathways and performance, monthly, October 2009 to September 2021</t>
  </si>
  <si>
    <t>Figure 13: Cancer waiting times performance relative to operational standards, 2015-16 to 2020-21</t>
  </si>
  <si>
    <t>Figure 16: Percentage of 62-day pathways outside of 62 days, September 2021</t>
  </si>
  <si>
    <t>Figure 17: Selected annualised changes in healthcare demand, 2010 to 2019</t>
  </si>
  <si>
    <t>Figure 18: Selected annualised changes in NHS resources, 2010 to 2019</t>
  </si>
  <si>
    <t>Figure 19: Selected annualised changes in NHS activity, 2010 to 2019</t>
  </si>
  <si>
    <t>Figure 20: General and acute NHS beds, quarterly, 2010-2021</t>
  </si>
  <si>
    <t>Figure 21: General and acute NHS beds, daily, 17 November 2020 to 26 September 2021</t>
  </si>
  <si>
    <t>Figure 22: Completed NHS elective care pathways carried out by the independent sector, and as a proportion of total elective activity, March 2019 to September 2021</t>
  </si>
  <si>
    <t>Figure 25: Actual and projected elective care waiting list to March 2025, monthly</t>
  </si>
  <si>
    <t>Figure 26: Two-week waits for urgent GP referrals for suspected cancer, monthly, October 2015 to September 2021</t>
  </si>
  <si>
    <t>Figure 27: 31-day waits from decision to treat to first treatment for cancer, monthly, October 2015 to September 2021</t>
  </si>
  <si>
    <t>Figure 28: Departmental of Health &amp; Social Care's (the Department's) outturn and budget, 2019-20 to 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</si>
</sst>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[$-809]dd\ mmmm\ yyyy;@"/>
    <numFmt numFmtId="166" formatCode="0.0"/>
  </numFmts>
  <fonts count="2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.5"/>
      <color rgb="FF000000"/>
      <name val="HelveticaNeueLTStd-Lt"/>
    </font>
    <font>
      <b/>
      <sz val="7"/>
      <color rgb="FF0B0C0C"/>
      <name val="Arial"/>
      <family val="2"/>
    </font>
    <font>
      <sz val="7"/>
      <color rgb="FF0B0C0C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rgb="FF000000"/>
      <name val="HelveticaNeueLTStd-Lt"/>
    </font>
    <font>
      <b/>
      <i/>
      <sz val="14"/>
      <color rgb="FF000000"/>
      <name val="Arial"/>
      <family val="2"/>
    </font>
    <font>
      <b/>
      <sz val="14"/>
      <color rgb="FF000000"/>
      <name val="HelveticaNeueLTStd-Lt"/>
    </font>
    <font>
      <sz val="14"/>
      <color rgb="FF000000"/>
      <name val="Arial"/>
      <family val="2"/>
    </font>
    <font>
      <sz val="14"/>
      <color rgb="FF000000"/>
      <name val="HelveticaNeueLTStd-Lt"/>
    </font>
    <font>
      <b/>
      <sz val="14"/>
      <color rgb="FF000000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b/>
      <sz val="14"/>
      <color theme="1"/>
      <name val="Arial"/>
      <family val="2"/>
    </font>
    <font>
      <b/>
      <sz val="14"/>
      <name val="Verdana"/>
      <family val="2"/>
    </font>
    <font>
      <sz val="14"/>
      <name val="Verdana"/>
      <family val="2"/>
    </font>
    <font>
      <sz val="14"/>
      <name val="Calibri"/>
      <family val="2"/>
      <scheme val="minor"/>
    </font>
    <font>
      <sz val="14"/>
      <color rgb="FF7030A0"/>
      <name val="Calibri"/>
      <family val="2"/>
      <scheme val="minor"/>
    </font>
    <font>
      <b/>
      <sz val="14"/>
      <color rgb="FF0B0C0C"/>
      <name val="Arial"/>
      <family val="2"/>
    </font>
    <font>
      <sz val="14"/>
      <color rgb="FF0B0C0C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BE0E3"/>
        <bgColor indexed="64"/>
      </patternFill>
    </fill>
    <fill>
      <patternFill patternType="solid">
        <fgColor rgb="FFE7F3F4"/>
        <bgColor indexed="64"/>
      </patternFill>
    </fill>
    <fill>
      <patternFill patternType="solid">
        <fgColor rgb="FFF3F9FA"/>
        <bgColor indexed="64"/>
      </patternFill>
    </fill>
    <fill>
      <patternFill patternType="solid">
        <fgColor rgb="FF8AC6C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/>
      <bottom style="thick">
        <color rgb="FFFFFFFF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149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Border="1"/>
    <xf numFmtId="3" fontId="0" fillId="2" borderId="0" xfId="0" applyNumberFormat="1" applyFill="1"/>
    <xf numFmtId="0" fontId="0" fillId="2" borderId="0" xfId="0" applyFill="1" applyAlignment="1">
      <alignment wrapText="1"/>
    </xf>
    <xf numFmtId="0" fontId="5" fillId="0" borderId="0" xfId="0" applyFont="1" applyAlignment="1">
      <alignment horizontal="left" vertical="center" readingOrder="1"/>
    </xf>
    <xf numFmtId="9" fontId="0" fillId="2" borderId="0" xfId="2" applyFont="1" applyFill="1" applyBorder="1"/>
    <xf numFmtId="164" fontId="0" fillId="2" borderId="0" xfId="2" applyNumberFormat="1" applyFont="1" applyFill="1" applyBorder="1"/>
    <xf numFmtId="0" fontId="0" fillId="2" borderId="0" xfId="0" applyFill="1" applyBorder="1" applyAlignment="1">
      <alignment wrapText="1"/>
    </xf>
    <xf numFmtId="0" fontId="3" fillId="2" borderId="0" xfId="0" applyFont="1" applyFill="1"/>
    <xf numFmtId="0" fontId="6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horizontal="right" vertical="top" wrapText="1"/>
    </xf>
    <xf numFmtId="0" fontId="7" fillId="2" borderId="0" xfId="0" applyFont="1" applyFill="1" applyBorder="1" applyAlignment="1">
      <alignment vertical="top" wrapText="1"/>
    </xf>
    <xf numFmtId="0" fontId="7" fillId="2" borderId="0" xfId="0" applyFont="1" applyFill="1" applyBorder="1" applyAlignment="1">
      <alignment horizontal="right" vertical="top" wrapText="1"/>
    </xf>
    <xf numFmtId="164" fontId="0" fillId="2" borderId="0" xfId="2" applyNumberFormat="1" applyFont="1" applyFill="1"/>
    <xf numFmtId="9" fontId="0" fillId="2" borderId="0" xfId="0" applyNumberFormat="1" applyFill="1"/>
    <xf numFmtId="17" fontId="3" fillId="2" borderId="0" xfId="0" applyNumberFormat="1" applyFont="1" applyFill="1" applyBorder="1"/>
    <xf numFmtId="3" fontId="3" fillId="2" borderId="0" xfId="0" applyNumberFormat="1" applyFont="1" applyFill="1" applyBorder="1"/>
    <xf numFmtId="9" fontId="0" fillId="2" borderId="0" xfId="2" applyFont="1" applyFill="1"/>
    <xf numFmtId="0" fontId="7" fillId="0" borderId="0" xfId="0" applyFont="1" applyFill="1" applyBorder="1" applyAlignment="1">
      <alignment vertical="top" wrapText="1"/>
    </xf>
    <xf numFmtId="0" fontId="2" fillId="0" borderId="0" xfId="1" applyBorder="1"/>
    <xf numFmtId="0" fontId="7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8" fillId="2" borderId="0" xfId="0" applyFont="1" applyFill="1" applyBorder="1"/>
    <xf numFmtId="17" fontId="8" fillId="3" borderId="1" xfId="0" applyNumberFormat="1" applyFont="1" applyFill="1" applyBorder="1"/>
    <xf numFmtId="0" fontId="8" fillId="2" borderId="0" xfId="0" applyFont="1" applyFill="1"/>
    <xf numFmtId="0" fontId="8" fillId="2" borderId="2" xfId="0" applyFont="1" applyFill="1" applyBorder="1" applyAlignment="1">
      <alignment wrapText="1"/>
    </xf>
    <xf numFmtId="3" fontId="8" fillId="2" borderId="1" xfId="0" applyNumberFormat="1" applyFont="1" applyFill="1" applyBorder="1"/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wrapText="1"/>
    </xf>
    <xf numFmtId="0" fontId="8" fillId="2" borderId="1" xfId="0" applyFont="1" applyFill="1" applyBorder="1"/>
    <xf numFmtId="17" fontId="8" fillId="2" borderId="1" xfId="0" applyNumberFormat="1" applyFont="1" applyFill="1" applyBorder="1"/>
    <xf numFmtId="0" fontId="9" fillId="2" borderId="0" xfId="0" applyFont="1" applyFill="1"/>
    <xf numFmtId="0" fontId="10" fillId="0" borderId="0" xfId="0" applyFont="1"/>
    <xf numFmtId="0" fontId="9" fillId="3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wrapText="1"/>
    </xf>
    <xf numFmtId="0" fontId="9" fillId="2" borderId="1" xfId="0" applyFont="1" applyFill="1" applyBorder="1"/>
    <xf numFmtId="0" fontId="9" fillId="3" borderId="3" xfId="0" applyFont="1" applyFill="1" applyBorder="1"/>
    <xf numFmtId="17" fontId="8" fillId="2" borderId="3" xfId="0" applyNumberFormat="1" applyFont="1" applyFill="1" applyBorder="1"/>
    <xf numFmtId="9" fontId="8" fillId="2" borderId="1" xfId="2" applyFont="1" applyFill="1" applyBorder="1"/>
    <xf numFmtId="0" fontId="9" fillId="3" borderId="1" xfId="0" applyFont="1" applyFill="1" applyBorder="1"/>
    <xf numFmtId="0" fontId="11" fillId="0" borderId="0" xfId="0" applyFont="1" applyAlignment="1">
      <alignment horizontal="left" vertical="center" readingOrder="1"/>
    </xf>
    <xf numFmtId="0" fontId="9" fillId="3" borderId="4" xfId="0" applyFont="1" applyFill="1" applyBorder="1" applyAlignment="1">
      <alignment wrapText="1"/>
    </xf>
    <xf numFmtId="0" fontId="8" fillId="11" borderId="1" xfId="0" applyFont="1" applyFill="1" applyBorder="1"/>
    <xf numFmtId="3" fontId="8" fillId="11" borderId="1" xfId="0" applyNumberFormat="1" applyFont="1" applyFill="1" applyBorder="1"/>
    <xf numFmtId="0" fontId="8" fillId="5" borderId="1" xfId="0" applyFont="1" applyFill="1" applyBorder="1"/>
    <xf numFmtId="3" fontId="8" fillId="5" borderId="1" xfId="0" applyNumberFormat="1" applyFont="1" applyFill="1" applyBorder="1"/>
    <xf numFmtId="164" fontId="8" fillId="2" borderId="1" xfId="2" applyNumberFormat="1" applyFont="1" applyFill="1" applyBorder="1"/>
    <xf numFmtId="9" fontId="8" fillId="2" borderId="1" xfId="2" applyNumberFormat="1" applyFont="1" applyFill="1" applyBorder="1"/>
    <xf numFmtId="0" fontId="10" fillId="0" borderId="0" xfId="0" applyFont="1" applyAlignment="1">
      <alignment horizontal="left" vertical="center" readingOrder="1"/>
    </xf>
    <xf numFmtId="0" fontId="12" fillId="6" borderId="5" xfId="0" applyFont="1" applyFill="1" applyBorder="1" applyAlignment="1">
      <alignment horizontal="left" wrapText="1" readingOrder="1"/>
    </xf>
    <xf numFmtId="0" fontId="12" fillId="6" borderId="5" xfId="0" applyFont="1" applyFill="1" applyBorder="1" applyAlignment="1">
      <alignment horizontal="center" wrapText="1" readingOrder="1"/>
    </xf>
    <xf numFmtId="0" fontId="13" fillId="7" borderId="6" xfId="0" applyFont="1" applyFill="1" applyBorder="1" applyAlignment="1">
      <alignment horizontal="left" wrapText="1" readingOrder="1"/>
    </xf>
    <xf numFmtId="3" fontId="13" fillId="7" borderId="6" xfId="0" applyNumberFormat="1" applyFont="1" applyFill="1" applyBorder="1" applyAlignment="1">
      <alignment horizontal="center" wrapText="1" readingOrder="1"/>
    </xf>
    <xf numFmtId="3" fontId="13" fillId="7" borderId="6" xfId="0" applyNumberFormat="1" applyFont="1" applyFill="1" applyBorder="1" applyAlignment="1">
      <alignment horizontal="center" wrapText="1" readingOrder="1"/>
    </xf>
    <xf numFmtId="0" fontId="13" fillId="7" borderId="7" xfId="0" applyFont="1" applyFill="1" applyBorder="1" applyAlignment="1">
      <alignment horizontal="left" wrapText="1" readingOrder="1"/>
    </xf>
    <xf numFmtId="3" fontId="13" fillId="7" borderId="7" xfId="0" applyNumberFormat="1" applyFont="1" applyFill="1" applyBorder="1" applyAlignment="1">
      <alignment horizontal="center" wrapText="1" readingOrder="1"/>
    </xf>
    <xf numFmtId="9" fontId="13" fillId="7" borderId="7" xfId="0" applyNumberFormat="1" applyFont="1" applyFill="1" applyBorder="1" applyAlignment="1">
      <alignment horizontal="center" wrapText="1" readingOrder="1"/>
    </xf>
    <xf numFmtId="0" fontId="13" fillId="8" borderId="8" xfId="0" applyFont="1" applyFill="1" applyBorder="1" applyAlignment="1">
      <alignment horizontal="left" wrapText="1" readingOrder="1"/>
    </xf>
    <xf numFmtId="3" fontId="13" fillId="8" borderId="8" xfId="0" applyNumberFormat="1" applyFont="1" applyFill="1" applyBorder="1" applyAlignment="1">
      <alignment horizontal="center" wrapText="1" readingOrder="1"/>
    </xf>
    <xf numFmtId="3" fontId="13" fillId="8" borderId="8" xfId="0" applyNumberFormat="1" applyFont="1" applyFill="1" applyBorder="1" applyAlignment="1">
      <alignment horizontal="center" wrapText="1" readingOrder="1"/>
    </xf>
    <xf numFmtId="0" fontId="13" fillId="8" borderId="7" xfId="0" applyFont="1" applyFill="1" applyBorder="1" applyAlignment="1">
      <alignment horizontal="left" wrapText="1" readingOrder="1"/>
    </xf>
    <xf numFmtId="3" fontId="13" fillId="8" borderId="7" xfId="0" applyNumberFormat="1" applyFont="1" applyFill="1" applyBorder="1" applyAlignment="1">
      <alignment horizontal="center" wrapText="1" readingOrder="1"/>
    </xf>
    <xf numFmtId="9" fontId="13" fillId="8" borderId="7" xfId="0" applyNumberFormat="1" applyFont="1" applyFill="1" applyBorder="1" applyAlignment="1">
      <alignment horizontal="center" wrapText="1" readingOrder="1"/>
    </xf>
    <xf numFmtId="0" fontId="13" fillId="7" borderId="8" xfId="0" applyFont="1" applyFill="1" applyBorder="1" applyAlignment="1">
      <alignment horizontal="left" wrapText="1" readingOrder="1"/>
    </xf>
    <xf numFmtId="3" fontId="13" fillId="7" borderId="8" xfId="0" applyNumberFormat="1" applyFont="1" applyFill="1" applyBorder="1" applyAlignment="1">
      <alignment horizontal="center" wrapText="1" readingOrder="1"/>
    </xf>
    <xf numFmtId="3" fontId="13" fillId="7" borderId="8" xfId="0" applyNumberFormat="1" applyFont="1" applyFill="1" applyBorder="1" applyAlignment="1">
      <alignment horizontal="center" wrapText="1" readingOrder="1"/>
    </xf>
    <xf numFmtId="0" fontId="13" fillId="7" borderId="7" xfId="0" applyFont="1" applyFill="1" applyBorder="1" applyAlignment="1">
      <alignment horizontal="center" wrapText="1" readingOrder="1"/>
    </xf>
    <xf numFmtId="0" fontId="12" fillId="9" borderId="10" xfId="0" applyFont="1" applyFill="1" applyBorder="1" applyAlignment="1">
      <alignment horizontal="left" wrapText="1" readingOrder="1"/>
    </xf>
    <xf numFmtId="0" fontId="14" fillId="8" borderId="10" xfId="0" applyFont="1" applyFill="1" applyBorder="1" applyAlignment="1">
      <alignment horizontal="left" wrapText="1" readingOrder="1"/>
    </xf>
    <xf numFmtId="9" fontId="14" fillId="8" borderId="10" xfId="0" applyNumberFormat="1" applyFont="1" applyFill="1" applyBorder="1" applyAlignment="1">
      <alignment horizontal="right" wrapText="1" readingOrder="1"/>
    </xf>
    <xf numFmtId="3" fontId="14" fillId="8" borderId="10" xfId="0" applyNumberFormat="1" applyFont="1" applyFill="1" applyBorder="1" applyAlignment="1">
      <alignment horizontal="right" wrapText="1" readingOrder="1"/>
    </xf>
    <xf numFmtId="0" fontId="14" fillId="8" borderId="10" xfId="0" applyFont="1" applyFill="1" applyBorder="1" applyAlignment="1">
      <alignment horizontal="right" wrapText="1" readingOrder="1"/>
    </xf>
    <xf numFmtId="0" fontId="9" fillId="4" borderId="1" xfId="0" applyFont="1" applyFill="1" applyBorder="1"/>
    <xf numFmtId="0" fontId="9" fillId="4" borderId="1" xfId="0" applyFont="1" applyFill="1" applyBorder="1" applyAlignment="1">
      <alignment wrapText="1"/>
    </xf>
    <xf numFmtId="0" fontId="8" fillId="0" borderId="1" xfId="0" applyFont="1" applyBorder="1"/>
    <xf numFmtId="9" fontId="8" fillId="0" borderId="1" xfId="2" applyFont="1" applyBorder="1"/>
    <xf numFmtId="17" fontId="9" fillId="3" borderId="1" xfId="0" applyNumberFormat="1" applyFont="1" applyFill="1" applyBorder="1" applyAlignment="1">
      <alignment wrapText="1"/>
    </xf>
    <xf numFmtId="0" fontId="15" fillId="2" borderId="11" xfId="0" applyFont="1" applyFill="1" applyBorder="1" applyAlignment="1">
      <alignment horizontal="left" vertical="center" wrapText="1" readingOrder="1"/>
    </xf>
    <xf numFmtId="0" fontId="15" fillId="3" borderId="1" xfId="0" applyFont="1" applyFill="1" applyBorder="1" applyAlignment="1">
      <alignment horizontal="left" vertical="center" wrapText="1" readingOrder="1"/>
    </xf>
    <xf numFmtId="0" fontId="14" fillId="7" borderId="9" xfId="0" applyFont="1" applyFill="1" applyBorder="1" applyAlignment="1">
      <alignment horizontal="left" wrapText="1" readingOrder="1"/>
    </xf>
    <xf numFmtId="164" fontId="16" fillId="2" borderId="1" xfId="2" applyNumberFormat="1" applyFont="1" applyFill="1" applyBorder="1"/>
    <xf numFmtId="0" fontId="14" fillId="7" borderId="10" xfId="0" applyFont="1" applyFill="1" applyBorder="1" applyAlignment="1">
      <alignment horizontal="left" wrapText="1" readingOrder="1"/>
    </xf>
    <xf numFmtId="0" fontId="15" fillId="6" borderId="5" xfId="0" applyFont="1" applyFill="1" applyBorder="1" applyAlignment="1">
      <alignment horizontal="left" vertical="center" wrapText="1" readingOrder="1"/>
    </xf>
    <xf numFmtId="9" fontId="13" fillId="7" borderId="9" xfId="0" applyNumberFormat="1" applyFont="1" applyFill="1" applyBorder="1" applyAlignment="1">
      <alignment horizontal="left" vertical="center" wrapText="1" readingOrder="1"/>
    </xf>
    <xf numFmtId="9" fontId="13" fillId="8" borderId="10" xfId="0" applyNumberFormat="1" applyFont="1" applyFill="1" applyBorder="1" applyAlignment="1">
      <alignment horizontal="left" vertical="center" wrapText="1" readingOrder="1"/>
    </xf>
    <xf numFmtId="9" fontId="13" fillId="7" borderId="10" xfId="0" applyNumberFormat="1" applyFont="1" applyFill="1" applyBorder="1" applyAlignment="1">
      <alignment horizontal="left" vertical="center" wrapText="1" readingOrder="1"/>
    </xf>
    <xf numFmtId="0" fontId="13" fillId="8" borderId="10" xfId="0" applyFont="1" applyFill="1" applyBorder="1" applyAlignment="1">
      <alignment horizontal="left" vertical="center" wrapText="1" readingOrder="1"/>
    </xf>
    <xf numFmtId="164" fontId="13" fillId="2" borderId="1" xfId="2" applyNumberFormat="1" applyFont="1" applyFill="1" applyBorder="1" applyAlignment="1">
      <alignment horizontal="right" wrapText="1" readingOrder="1"/>
    </xf>
    <xf numFmtId="0" fontId="8" fillId="2" borderId="4" xfId="0" applyFont="1" applyFill="1" applyBorder="1" applyAlignment="1">
      <alignment horizontal="center" vertical="center" wrapText="1"/>
    </xf>
    <xf numFmtId="9" fontId="8" fillId="2" borderId="4" xfId="2" applyFont="1" applyFill="1" applyBorder="1" applyAlignment="1">
      <alignment horizontal="center" vertical="center" wrapText="1"/>
    </xf>
    <xf numFmtId="9" fontId="8" fillId="2" borderId="1" xfId="2" applyFont="1" applyFill="1" applyBorder="1" applyAlignment="1">
      <alignment wrapText="1"/>
    </xf>
    <xf numFmtId="0" fontId="8" fillId="2" borderId="12" xfId="0" applyFont="1" applyFill="1" applyBorder="1" applyAlignment="1">
      <alignment horizontal="center" vertical="center" wrapText="1"/>
    </xf>
    <xf numFmtId="9" fontId="8" fillId="2" borderId="12" xfId="2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wrapText="1"/>
    </xf>
    <xf numFmtId="0" fontId="15" fillId="6" borderId="5" xfId="0" applyFont="1" applyFill="1" applyBorder="1" applyAlignment="1">
      <alignment horizontal="center" wrapText="1" readingOrder="1"/>
    </xf>
    <xf numFmtId="0" fontId="17" fillId="6" borderId="5" xfId="0" applyFont="1" applyFill="1" applyBorder="1" applyAlignment="1">
      <alignment horizontal="center" wrapText="1" readingOrder="1"/>
    </xf>
    <xf numFmtId="0" fontId="13" fillId="7" borderId="6" xfId="0" applyFont="1" applyFill="1" applyBorder="1" applyAlignment="1">
      <alignment horizontal="center" wrapText="1" readingOrder="1"/>
    </xf>
    <xf numFmtId="0" fontId="13" fillId="7" borderId="6" xfId="0" applyFont="1" applyFill="1" applyBorder="1" applyAlignment="1">
      <alignment horizontal="center" wrapText="1" readingOrder="1"/>
    </xf>
    <xf numFmtId="0" fontId="13" fillId="7" borderId="7" xfId="0" applyFont="1" applyFill="1" applyBorder="1" applyAlignment="1">
      <alignment horizontal="center" wrapText="1" readingOrder="1"/>
    </xf>
    <xf numFmtId="0" fontId="13" fillId="8" borderId="8" xfId="0" applyFont="1" applyFill="1" applyBorder="1" applyAlignment="1">
      <alignment horizontal="center" wrapText="1" readingOrder="1"/>
    </xf>
    <xf numFmtId="0" fontId="13" fillId="8" borderId="8" xfId="0" applyFont="1" applyFill="1" applyBorder="1" applyAlignment="1">
      <alignment horizontal="center" wrapText="1" readingOrder="1"/>
    </xf>
    <xf numFmtId="0" fontId="13" fillId="8" borderId="7" xfId="0" applyFont="1" applyFill="1" applyBorder="1" applyAlignment="1">
      <alignment horizontal="center" wrapText="1" readingOrder="1"/>
    </xf>
    <xf numFmtId="0" fontId="13" fillId="7" borderId="8" xfId="0" applyFont="1" applyFill="1" applyBorder="1" applyAlignment="1">
      <alignment horizontal="center" wrapText="1" readingOrder="1"/>
    </xf>
    <xf numFmtId="0" fontId="13" fillId="7" borderId="8" xfId="0" applyFont="1" applyFill="1" applyBorder="1" applyAlignment="1">
      <alignment horizontal="center" wrapText="1" readingOrder="1"/>
    </xf>
    <xf numFmtId="0" fontId="8" fillId="0" borderId="0" xfId="0" applyFont="1"/>
    <xf numFmtId="9" fontId="8" fillId="0" borderId="0" xfId="2" applyFont="1"/>
    <xf numFmtId="0" fontId="18" fillId="6" borderId="8" xfId="0" applyFont="1" applyFill="1" applyBorder="1" applyAlignment="1">
      <alignment horizontal="center" wrapText="1" readingOrder="1"/>
    </xf>
    <xf numFmtId="9" fontId="18" fillId="6" borderId="13" xfId="0" applyNumberFormat="1" applyFont="1" applyFill="1" applyBorder="1" applyAlignment="1">
      <alignment horizontal="center" wrapText="1" readingOrder="1"/>
    </xf>
    <xf numFmtId="0" fontId="18" fillId="6" borderId="6" xfId="0" applyFont="1" applyFill="1" applyBorder="1" applyAlignment="1">
      <alignment horizontal="center" wrapText="1" readingOrder="1"/>
    </xf>
    <xf numFmtId="0" fontId="18" fillId="6" borderId="13" xfId="0" applyFont="1" applyFill="1" applyBorder="1" applyAlignment="1">
      <alignment horizontal="center" wrapText="1" readingOrder="1"/>
    </xf>
    <xf numFmtId="0" fontId="18" fillId="6" borderId="6" xfId="0" applyFont="1" applyFill="1" applyBorder="1" applyAlignment="1">
      <alignment horizontal="left" wrapText="1" readingOrder="1"/>
    </xf>
    <xf numFmtId="0" fontId="18" fillId="6" borderId="13" xfId="0" applyFont="1" applyFill="1" applyBorder="1" applyAlignment="1">
      <alignment horizontal="left" wrapText="1" readingOrder="1"/>
    </xf>
    <xf numFmtId="0" fontId="17" fillId="3" borderId="1" xfId="0" applyFont="1" applyFill="1" applyBorder="1" applyAlignment="1">
      <alignment wrapText="1"/>
    </xf>
    <xf numFmtId="0" fontId="19" fillId="3" borderId="1" xfId="0" applyFont="1" applyFill="1" applyBorder="1" applyAlignment="1">
      <alignment horizontal="center" wrapText="1" readingOrder="1"/>
    </xf>
    <xf numFmtId="0" fontId="20" fillId="0" borderId="1" xfId="0" applyFont="1" applyFill="1" applyBorder="1" applyAlignment="1">
      <alignment horizontal="left" wrapText="1" readingOrder="1"/>
    </xf>
    <xf numFmtId="0" fontId="20" fillId="0" borderId="1" xfId="0" applyFont="1" applyFill="1" applyBorder="1" applyAlignment="1">
      <alignment horizontal="center" wrapText="1" readingOrder="1"/>
    </xf>
    <xf numFmtId="0" fontId="8" fillId="0" borderId="1" xfId="0" applyFont="1" applyFill="1" applyBorder="1"/>
    <xf numFmtId="0" fontId="15" fillId="3" borderId="1" xfId="0" applyFont="1" applyFill="1" applyBorder="1" applyAlignment="1">
      <alignment horizontal="center" wrapText="1" readingOrder="1"/>
    </xf>
    <xf numFmtId="0" fontId="21" fillId="3" borderId="1" xfId="0" applyFont="1" applyFill="1" applyBorder="1"/>
    <xf numFmtId="0" fontId="22" fillId="0" borderId="1" xfId="0" applyFont="1" applyBorder="1" applyAlignment="1">
      <alignment horizontal="left"/>
    </xf>
    <xf numFmtId="0" fontId="23" fillId="0" borderId="1" xfId="0" applyFont="1" applyBorder="1" applyAlignment="1">
      <alignment horizontal="left"/>
    </xf>
    <xf numFmtId="0" fontId="18" fillId="3" borderId="1" xfId="0" applyFont="1" applyFill="1" applyBorder="1" applyAlignment="1">
      <alignment vertical="top" wrapText="1"/>
    </xf>
    <xf numFmtId="0" fontId="19" fillId="3" borderId="1" xfId="0" applyFont="1" applyFill="1" applyBorder="1" applyAlignment="1">
      <alignment horizontal="left" vertical="center" wrapText="1" readingOrder="1"/>
    </xf>
    <xf numFmtId="0" fontId="13" fillId="0" borderId="1" xfId="0" applyFont="1" applyFill="1" applyBorder="1" applyAlignment="1">
      <alignment horizontal="center" wrapText="1" readingOrder="1"/>
    </xf>
    <xf numFmtId="0" fontId="8" fillId="3" borderId="1" xfId="0" applyFont="1" applyFill="1" applyBorder="1"/>
    <xf numFmtId="17" fontId="8" fillId="2" borderId="0" xfId="0" applyNumberFormat="1" applyFont="1" applyFill="1"/>
    <xf numFmtId="165" fontId="8" fillId="3" borderId="1" xfId="0" applyNumberFormat="1" applyFont="1" applyFill="1" applyBorder="1"/>
    <xf numFmtId="3" fontId="8" fillId="2" borderId="1" xfId="2" applyNumberFormat="1" applyFont="1" applyFill="1" applyBorder="1"/>
    <xf numFmtId="0" fontId="24" fillId="3" borderId="1" xfId="0" applyFont="1" applyFill="1" applyBorder="1" applyAlignment="1">
      <alignment wrapText="1"/>
    </xf>
    <xf numFmtId="0" fontId="25" fillId="2" borderId="0" xfId="0" applyFont="1" applyFill="1"/>
    <xf numFmtId="0" fontId="24" fillId="2" borderId="1" xfId="0" applyFont="1" applyFill="1" applyBorder="1"/>
    <xf numFmtId="3" fontId="24" fillId="2" borderId="1" xfId="0" applyNumberFormat="1" applyFont="1" applyFill="1" applyBorder="1"/>
    <xf numFmtId="9" fontId="25" fillId="2" borderId="0" xfId="2" applyFont="1" applyFill="1"/>
    <xf numFmtId="0" fontId="24" fillId="2" borderId="0" xfId="0" applyFont="1" applyFill="1"/>
    <xf numFmtId="17" fontId="24" fillId="3" borderId="4" xfId="0" applyNumberFormat="1" applyFont="1" applyFill="1" applyBorder="1"/>
    <xf numFmtId="17" fontId="24" fillId="3" borderId="1" xfId="0" applyNumberFormat="1" applyFont="1" applyFill="1" applyBorder="1"/>
    <xf numFmtId="0" fontId="8" fillId="10" borderId="1" xfId="0" applyNumberFormat="1" applyFont="1" applyFill="1" applyBorder="1"/>
    <xf numFmtId="49" fontId="8" fillId="10" borderId="1" xfId="0" applyNumberFormat="1" applyFont="1" applyFill="1" applyBorder="1"/>
    <xf numFmtId="0" fontId="8" fillId="2" borderId="1" xfId="0" applyNumberFormat="1" applyFont="1" applyFill="1" applyBorder="1"/>
    <xf numFmtId="3" fontId="8" fillId="0" borderId="1" xfId="3" applyNumberFormat="1" applyFont="1" applyBorder="1"/>
    <xf numFmtId="0" fontId="26" fillId="2" borderId="0" xfId="0" applyFont="1" applyFill="1" applyBorder="1" applyAlignment="1">
      <alignment vertical="center" wrapText="1"/>
    </xf>
    <xf numFmtId="0" fontId="26" fillId="2" borderId="1" xfId="0" applyFont="1" applyFill="1" applyBorder="1" applyAlignment="1">
      <alignment vertical="top" wrapText="1"/>
    </xf>
    <xf numFmtId="0" fontId="26" fillId="2" borderId="1" xfId="0" applyFont="1" applyFill="1" applyBorder="1" applyAlignment="1">
      <alignment horizontal="right" vertical="top" wrapText="1"/>
    </xf>
    <xf numFmtId="166" fontId="27" fillId="2" borderId="1" xfId="0" applyNumberFormat="1" applyFont="1" applyFill="1" applyBorder="1" applyAlignment="1">
      <alignment horizontal="right" vertical="top" wrapText="1"/>
    </xf>
    <xf numFmtId="17" fontId="9" fillId="3" borderId="1" xfId="0" applyNumberFormat="1" applyFont="1" applyFill="1" applyBorder="1"/>
    <xf numFmtId="17" fontId="9" fillId="3" borderId="1" xfId="0" applyNumberFormat="1" applyFont="1" applyFill="1" applyBorder="1" applyAlignment="1"/>
    <xf numFmtId="0" fontId="9" fillId="2" borderId="0" xfId="0" applyFont="1" applyFill="1" applyBorder="1"/>
  </cellXfs>
  <cellStyles count="4">
    <cellStyle name="Hyperlink" xfId="1" builtinId="8"/>
    <cellStyle name="Normal" xfId="0" builtinId="0"/>
    <cellStyle name="Normal 3 4" xfId="3" xr:uid="{7B76767B-1193-477F-B779-256C4B83ECC2}"/>
    <cellStyle name="Percent" xfId="2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9966FF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ustomXml" Target="../customXml/item1.xml"/><Relationship Id="rId40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strRef>
              <c:f>'Figure 2'!$D$3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'Figure 2'!$B$4:$B$173</c:f>
              <c:numCache>
                <c:formatCode>General</c:formatCode>
                <c:ptCount val="170"/>
                <c:pt idx="5">
                  <c:v>2008</c:v>
                </c:pt>
                <c:pt idx="17">
                  <c:v>2009</c:v>
                </c:pt>
                <c:pt idx="29">
                  <c:v>2010</c:v>
                </c:pt>
                <c:pt idx="41">
                  <c:v>2011</c:v>
                </c:pt>
                <c:pt idx="53">
                  <c:v>2012</c:v>
                </c:pt>
                <c:pt idx="65">
                  <c:v>2013</c:v>
                </c:pt>
                <c:pt idx="77">
                  <c:v>2014</c:v>
                </c:pt>
                <c:pt idx="89">
                  <c:v>2015</c:v>
                </c:pt>
                <c:pt idx="101">
                  <c:v>2016</c:v>
                </c:pt>
                <c:pt idx="113">
                  <c:v>2017</c:v>
                </c:pt>
                <c:pt idx="125">
                  <c:v>2018</c:v>
                </c:pt>
                <c:pt idx="137">
                  <c:v>2019</c:v>
                </c:pt>
                <c:pt idx="149">
                  <c:v>2020</c:v>
                </c:pt>
                <c:pt idx="161">
                  <c:v>2021</c:v>
                </c:pt>
              </c:numCache>
            </c:numRef>
          </c:cat>
          <c:val>
            <c:numRef>
              <c:f>'Figure 2'!$D$4:$D$173</c:f>
              <c:numCache>
                <c:formatCode>#,##0</c:formatCode>
                <c:ptCount val="170"/>
                <c:pt idx="0">
                  <c:v>4186974</c:v>
                </c:pt>
                <c:pt idx="1">
                  <c:v>3997551</c:v>
                </c:pt>
                <c:pt idx="2">
                  <c:v>3939821</c:v>
                </c:pt>
                <c:pt idx="3">
                  <c:v>3921962</c:v>
                </c:pt>
                <c:pt idx="4">
                  <c:v>3853836</c:v>
                </c:pt>
                <c:pt idx="5">
                  <c:v>3510437</c:v>
                </c:pt>
                <c:pt idx="6">
                  <c:v>3116073</c:v>
                </c:pt>
                <c:pt idx="7">
                  <c:v>3056710</c:v>
                </c:pt>
                <c:pt idx="8">
                  <c:v>2940270</c:v>
                </c:pt>
                <c:pt idx="9">
                  <c:v>2871949</c:v>
                </c:pt>
                <c:pt idx="10">
                  <c:v>2743336</c:v>
                </c:pt>
                <c:pt idx="11">
                  <c:v>2641644</c:v>
                </c:pt>
                <c:pt idx="12">
                  <c:v>2675732</c:v>
                </c:pt>
                <c:pt idx="13">
                  <c:v>2633591</c:v>
                </c:pt>
                <c:pt idx="14">
                  <c:v>2474846</c:v>
                </c:pt>
                <c:pt idx="15">
                  <c:v>2432758</c:v>
                </c:pt>
                <c:pt idx="16">
                  <c:v>2345732</c:v>
                </c:pt>
                <c:pt idx="17">
                  <c:v>2303305</c:v>
                </c:pt>
                <c:pt idx="18">
                  <c:v>2310322</c:v>
                </c:pt>
                <c:pt idx="19">
                  <c:v>2360453</c:v>
                </c:pt>
                <c:pt idx="20">
                  <c:v>2417946</c:v>
                </c:pt>
                <c:pt idx="21">
                  <c:v>2444901</c:v>
                </c:pt>
                <c:pt idx="22">
                  <c:v>2482691</c:v>
                </c:pt>
                <c:pt idx="23">
                  <c:v>2481566</c:v>
                </c:pt>
                <c:pt idx="24">
                  <c:v>2459949</c:v>
                </c:pt>
                <c:pt idx="25">
                  <c:v>2428692</c:v>
                </c:pt>
                <c:pt idx="26">
                  <c:v>2376360</c:v>
                </c:pt>
                <c:pt idx="27">
                  <c:v>2337575</c:v>
                </c:pt>
                <c:pt idx="28">
                  <c:v>2365316</c:v>
                </c:pt>
                <c:pt idx="29">
                  <c:v>2315060</c:v>
                </c:pt>
                <c:pt idx="30">
                  <c:v>2337098</c:v>
                </c:pt>
                <c:pt idx="31">
                  <c:v>2420525</c:v>
                </c:pt>
                <c:pt idx="32">
                  <c:v>2508495</c:v>
                </c:pt>
                <c:pt idx="33">
                  <c:v>2573895</c:v>
                </c:pt>
                <c:pt idx="34">
                  <c:v>2569098</c:v>
                </c:pt>
                <c:pt idx="35">
                  <c:v>2656614</c:v>
                </c:pt>
                <c:pt idx="36">
                  <c:v>2654900</c:v>
                </c:pt>
                <c:pt idx="37">
                  <c:v>2590970</c:v>
                </c:pt>
                <c:pt idx="38">
                  <c:v>2571819</c:v>
                </c:pt>
                <c:pt idx="39">
                  <c:v>2526792</c:v>
                </c:pt>
                <c:pt idx="40">
                  <c:v>2411293</c:v>
                </c:pt>
                <c:pt idx="41">
                  <c:v>2369585</c:v>
                </c:pt>
                <c:pt idx="42">
                  <c:v>2441735</c:v>
                </c:pt>
                <c:pt idx="43">
                  <c:v>2455424</c:v>
                </c:pt>
                <c:pt idx="44">
                  <c:v>2473680</c:v>
                </c:pt>
                <c:pt idx="45">
                  <c:v>2544162</c:v>
                </c:pt>
                <c:pt idx="46">
                  <c:v>2550720</c:v>
                </c:pt>
                <c:pt idx="47">
                  <c:v>2611906</c:v>
                </c:pt>
                <c:pt idx="48">
                  <c:v>2614998</c:v>
                </c:pt>
                <c:pt idx="49">
                  <c:v>2597388</c:v>
                </c:pt>
                <c:pt idx="50">
                  <c:v>2567505</c:v>
                </c:pt>
                <c:pt idx="51">
                  <c:v>2500701</c:v>
                </c:pt>
                <c:pt idx="52">
                  <c:v>2385147</c:v>
                </c:pt>
                <c:pt idx="53">
                  <c:v>2358616</c:v>
                </c:pt>
                <c:pt idx="54">
                  <c:v>2381172</c:v>
                </c:pt>
                <c:pt idx="55">
                  <c:v>2413969</c:v>
                </c:pt>
                <c:pt idx="56">
                  <c:v>2480664</c:v>
                </c:pt>
                <c:pt idx="57">
                  <c:v>2556698</c:v>
                </c:pt>
                <c:pt idx="58">
                  <c:v>2635475</c:v>
                </c:pt>
                <c:pt idx="59">
                  <c:v>2681884</c:v>
                </c:pt>
                <c:pt idx="60">
                  <c:v>2636514</c:v>
                </c:pt>
                <c:pt idx="61">
                  <c:v>2641049</c:v>
                </c:pt>
                <c:pt idx="62">
                  <c:v>2636826</c:v>
                </c:pt>
                <c:pt idx="63">
                  <c:v>2590737</c:v>
                </c:pt>
                <c:pt idx="64">
                  <c:v>2565126</c:v>
                </c:pt>
                <c:pt idx="65">
                  <c:v>2537530</c:v>
                </c:pt>
                <c:pt idx="66">
                  <c:v>2571993</c:v>
                </c:pt>
                <c:pt idx="67">
                  <c:v>2661165</c:v>
                </c:pt>
                <c:pt idx="68">
                  <c:v>2748808</c:v>
                </c:pt>
                <c:pt idx="69">
                  <c:v>2847373</c:v>
                </c:pt>
                <c:pt idx="70">
                  <c:v>2879204</c:v>
                </c:pt>
                <c:pt idx="71">
                  <c:v>2906489</c:v>
                </c:pt>
                <c:pt idx="72">
                  <c:v>2936981</c:v>
                </c:pt>
                <c:pt idx="73">
                  <c:v>2903316</c:v>
                </c:pt>
                <c:pt idx="74">
                  <c:v>2912243</c:v>
                </c:pt>
                <c:pt idx="75">
                  <c:v>2879129</c:v>
                </c:pt>
                <c:pt idx="76">
                  <c:v>2880156</c:v>
                </c:pt>
                <c:pt idx="77">
                  <c:v>2905331</c:v>
                </c:pt>
                <c:pt idx="78">
                  <c:v>2911205</c:v>
                </c:pt>
                <c:pt idx="79">
                  <c:v>2911442</c:v>
                </c:pt>
                <c:pt idx="80">
                  <c:v>3020111</c:v>
                </c:pt>
                <c:pt idx="81">
                  <c:v>3096929</c:v>
                </c:pt>
                <c:pt idx="82">
                  <c:v>3136096</c:v>
                </c:pt>
                <c:pt idx="83">
                  <c:v>3070250</c:v>
                </c:pt>
                <c:pt idx="84">
                  <c:v>3090525</c:v>
                </c:pt>
                <c:pt idx="85">
                  <c:v>2991237</c:v>
                </c:pt>
                <c:pt idx="86">
                  <c:v>3005906</c:v>
                </c:pt>
                <c:pt idx="87">
                  <c:v>2990258</c:v>
                </c:pt>
                <c:pt idx="88">
                  <c:v>2928414</c:v>
                </c:pt>
                <c:pt idx="89">
                  <c:v>2924045</c:v>
                </c:pt>
                <c:pt idx="90">
                  <c:v>2928213</c:v>
                </c:pt>
                <c:pt idx="91">
                  <c:v>3006877</c:v>
                </c:pt>
                <c:pt idx="92">
                  <c:v>3022512</c:v>
                </c:pt>
                <c:pt idx="93">
                  <c:v>3172627</c:v>
                </c:pt>
                <c:pt idx="94">
                  <c:v>3197125</c:v>
                </c:pt>
                <c:pt idx="95">
                  <c:v>3260044</c:v>
                </c:pt>
                <c:pt idx="96">
                  <c:v>3327055</c:v>
                </c:pt>
                <c:pt idx="97">
                  <c:v>3305892</c:v>
                </c:pt>
                <c:pt idx="98">
                  <c:v>3313910</c:v>
                </c:pt>
                <c:pt idx="99">
                  <c:v>3306510</c:v>
                </c:pt>
                <c:pt idx="100">
                  <c:v>3295912</c:v>
                </c:pt>
                <c:pt idx="101">
                  <c:v>3291100</c:v>
                </c:pt>
                <c:pt idx="102">
                  <c:v>3345921</c:v>
                </c:pt>
                <c:pt idx="103">
                  <c:v>3504595</c:v>
                </c:pt>
                <c:pt idx="104">
                  <c:v>3603606</c:v>
                </c:pt>
                <c:pt idx="105">
                  <c:v>3659207</c:v>
                </c:pt>
                <c:pt idx="106">
                  <c:v>3627894</c:v>
                </c:pt>
                <c:pt idx="107">
                  <c:v>3664685</c:v>
                </c:pt>
                <c:pt idx="108">
                  <c:v>3691604</c:v>
                </c:pt>
                <c:pt idx="109">
                  <c:v>3702580</c:v>
                </c:pt>
                <c:pt idx="110">
                  <c:v>3754806</c:v>
                </c:pt>
                <c:pt idx="111">
                  <c:v>3721165</c:v>
                </c:pt>
                <c:pt idx="112">
                  <c:v>3654268</c:v>
                </c:pt>
                <c:pt idx="113">
                  <c:v>3615335</c:v>
                </c:pt>
                <c:pt idx="114">
                  <c:v>3663999</c:v>
                </c:pt>
                <c:pt idx="115">
                  <c:v>3734833</c:v>
                </c:pt>
                <c:pt idx="116">
                  <c:v>3782457</c:v>
                </c:pt>
                <c:pt idx="117">
                  <c:v>3811039</c:v>
                </c:pt>
                <c:pt idx="118">
                  <c:v>3832987</c:v>
                </c:pt>
                <c:pt idx="119">
                  <c:v>3851074</c:v>
                </c:pt>
                <c:pt idx="120">
                  <c:v>3886219</c:v>
                </c:pt>
                <c:pt idx="121">
                  <c:v>3833300</c:v>
                </c:pt>
                <c:pt idx="122">
                  <c:v>3800047</c:v>
                </c:pt>
                <c:pt idx="123">
                  <c:v>3722600</c:v>
                </c:pt>
                <c:pt idx="124">
                  <c:v>3767326</c:v>
                </c:pt>
                <c:pt idx="125">
                  <c:v>3730473</c:v>
                </c:pt>
                <c:pt idx="126">
                  <c:v>3763533</c:v>
                </c:pt>
                <c:pt idx="127">
                  <c:v>3852414</c:v>
                </c:pt>
                <c:pt idx="128">
                  <c:v>4019507</c:v>
                </c:pt>
                <c:pt idx="129">
                  <c:v>4089937</c:v>
                </c:pt>
                <c:pt idx="130">
                  <c:v>4122380</c:v>
                </c:pt>
                <c:pt idx="131">
                  <c:v>4135261</c:v>
                </c:pt>
                <c:pt idx="132">
                  <c:v>4163332</c:v>
                </c:pt>
                <c:pt idx="133">
                  <c:v>4134701</c:v>
                </c:pt>
                <c:pt idx="134">
                  <c:v>4186342</c:v>
                </c:pt>
                <c:pt idx="135">
                  <c:v>4154046</c:v>
                </c:pt>
                <c:pt idx="136">
                  <c:v>4151589</c:v>
                </c:pt>
                <c:pt idx="137">
                  <c:v>4172662</c:v>
                </c:pt>
                <c:pt idx="138">
                  <c:v>4144110</c:v>
                </c:pt>
                <c:pt idx="139">
                  <c:v>4233414</c:v>
                </c:pt>
                <c:pt idx="140">
                  <c:v>4297571</c:v>
                </c:pt>
                <c:pt idx="141">
                  <c:v>4385693</c:v>
                </c:pt>
                <c:pt idx="142">
                  <c:v>4395246</c:v>
                </c:pt>
                <c:pt idx="143">
                  <c:v>4372568</c:v>
                </c:pt>
                <c:pt idx="144">
                  <c:v>4407964</c:v>
                </c:pt>
                <c:pt idx="145">
                  <c:v>4416883</c:v>
                </c:pt>
                <c:pt idx="146">
                  <c:v>4446299</c:v>
                </c:pt>
                <c:pt idx="147">
                  <c:v>4415207</c:v>
                </c:pt>
                <c:pt idx="148">
                  <c:v>4416584</c:v>
                </c:pt>
                <c:pt idx="149">
                  <c:v>4417420</c:v>
                </c:pt>
                <c:pt idx="150">
                  <c:v>4425306</c:v>
                </c:pt>
                <c:pt idx="151">
                  <c:v>4235970</c:v>
                </c:pt>
                <c:pt idx="152">
                  <c:v>3947061</c:v>
                </c:pt>
                <c:pt idx="153">
                  <c:v>3846003</c:v>
                </c:pt>
                <c:pt idx="154">
                  <c:v>3860077</c:v>
                </c:pt>
                <c:pt idx="155">
                  <c:v>4046707</c:v>
                </c:pt>
                <c:pt idx="156">
                  <c:v>4220115</c:v>
                </c:pt>
                <c:pt idx="157">
                  <c:v>4354884</c:v>
                </c:pt>
                <c:pt idx="158">
                  <c:v>4448857</c:v>
                </c:pt>
                <c:pt idx="159">
                  <c:v>4460712</c:v>
                </c:pt>
                <c:pt idx="160">
                  <c:v>4521333</c:v>
                </c:pt>
                <c:pt idx="161">
                  <c:v>4592675</c:v>
                </c:pt>
                <c:pt idx="162">
                  <c:v>4698348</c:v>
                </c:pt>
                <c:pt idx="163">
                  <c:v>4950297</c:v>
                </c:pt>
                <c:pt idx="164">
                  <c:v>5122017</c:v>
                </c:pt>
                <c:pt idx="165">
                  <c:v>5304849</c:v>
                </c:pt>
                <c:pt idx="166">
                  <c:v>5454314</c:v>
                </c:pt>
                <c:pt idx="167">
                  <c:v>5606724</c:v>
                </c:pt>
                <c:pt idx="168">
                  <c:v>5715698</c:v>
                </c:pt>
                <c:pt idx="169">
                  <c:v>5834421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31-4A5A-834B-B54F82D7F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0521888"/>
        <c:axId val="460524840"/>
      </c:areaChart>
      <c:barChart>
        <c:barDir val="col"/>
        <c:grouping val="clustered"/>
        <c:varyColors val="0"/>
        <c:ser>
          <c:idx val="1"/>
          <c:order val="1"/>
          <c:tx>
            <c:strRef>
              <c:f>'Figure 2'!$E$3</c:f>
              <c:strCache>
                <c:ptCount val="1"/>
                <c:pt idx="0">
                  <c:v>End of period of reduction (Jan 2009)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17"/>
            <c:invertIfNegative val="0"/>
            <c:bubble3D val="0"/>
            <c:spPr>
              <a:noFill/>
              <a:ln>
                <a:solidFill>
                  <a:srgbClr val="7030A0"/>
                </a:solidFill>
                <a:prstDash val="dash"/>
              </a:ln>
              <a:effectLst/>
            </c:spPr>
            <c:extLst>
              <c:ext xmlns:c16="http://schemas.microsoft.com/office/drawing/2014/chart" uri="{C3380CC4-5D6E-409C-BE32-E72D297353CC}">
                <c16:uniqueId val="{00000005-7831-4A5A-834B-B54F82D7F587}"/>
              </c:ext>
            </c:extLst>
          </c:dPt>
          <c:cat>
            <c:numRef>
              <c:f>'Figure 2'!$B$4:$B$173</c:f>
              <c:numCache>
                <c:formatCode>General</c:formatCode>
                <c:ptCount val="170"/>
                <c:pt idx="5">
                  <c:v>2008</c:v>
                </c:pt>
                <c:pt idx="17">
                  <c:v>2009</c:v>
                </c:pt>
                <c:pt idx="29">
                  <c:v>2010</c:v>
                </c:pt>
                <c:pt idx="41">
                  <c:v>2011</c:v>
                </c:pt>
                <c:pt idx="53">
                  <c:v>2012</c:v>
                </c:pt>
                <c:pt idx="65">
                  <c:v>2013</c:v>
                </c:pt>
                <c:pt idx="77">
                  <c:v>2014</c:v>
                </c:pt>
                <c:pt idx="89">
                  <c:v>2015</c:v>
                </c:pt>
                <c:pt idx="101">
                  <c:v>2016</c:v>
                </c:pt>
                <c:pt idx="113">
                  <c:v>2017</c:v>
                </c:pt>
                <c:pt idx="125">
                  <c:v>2018</c:v>
                </c:pt>
                <c:pt idx="137">
                  <c:v>2019</c:v>
                </c:pt>
                <c:pt idx="149">
                  <c:v>2020</c:v>
                </c:pt>
                <c:pt idx="161">
                  <c:v>2021</c:v>
                </c:pt>
              </c:numCache>
            </c:numRef>
          </c:cat>
          <c:val>
            <c:numRef>
              <c:f>'Figure 2'!$E$4:$E$173</c:f>
              <c:numCache>
                <c:formatCode>General</c:formatCode>
                <c:ptCount val="170"/>
                <c:pt idx="17" formatCode="#,##0">
                  <c:v>6000000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31-4A5A-834B-B54F82D7F587}"/>
            </c:ext>
          </c:extLst>
        </c:ser>
        <c:ser>
          <c:idx val="2"/>
          <c:order val="2"/>
          <c:tx>
            <c:strRef>
              <c:f>'Figure 2'!$F$3</c:f>
              <c:strCache>
                <c:ptCount val="1"/>
                <c:pt idx="0">
                  <c:v>End of period of stability (Dec 2012)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Pt>
            <c:idx val="64"/>
            <c:invertIfNegative val="0"/>
            <c:bubble3D val="0"/>
            <c:spPr>
              <a:noFill/>
              <a:ln>
                <a:solidFill>
                  <a:srgbClr val="00B0F0"/>
                </a:solidFill>
                <a:prstDash val="dash"/>
              </a:ln>
              <a:effectLst/>
            </c:spPr>
            <c:extLst>
              <c:ext xmlns:c16="http://schemas.microsoft.com/office/drawing/2014/chart" uri="{C3380CC4-5D6E-409C-BE32-E72D297353CC}">
                <c16:uniqueId val="{00000006-7831-4A5A-834B-B54F82D7F587}"/>
              </c:ext>
            </c:extLst>
          </c:dPt>
          <c:cat>
            <c:numRef>
              <c:f>'Figure 2'!$B$4:$B$173</c:f>
              <c:numCache>
                <c:formatCode>General</c:formatCode>
                <c:ptCount val="170"/>
                <c:pt idx="5">
                  <c:v>2008</c:v>
                </c:pt>
                <c:pt idx="17">
                  <c:v>2009</c:v>
                </c:pt>
                <c:pt idx="29">
                  <c:v>2010</c:v>
                </c:pt>
                <c:pt idx="41">
                  <c:v>2011</c:v>
                </c:pt>
                <c:pt idx="53">
                  <c:v>2012</c:v>
                </c:pt>
                <c:pt idx="65">
                  <c:v>2013</c:v>
                </c:pt>
                <c:pt idx="77">
                  <c:v>2014</c:v>
                </c:pt>
                <c:pt idx="89">
                  <c:v>2015</c:v>
                </c:pt>
                <c:pt idx="101">
                  <c:v>2016</c:v>
                </c:pt>
                <c:pt idx="113">
                  <c:v>2017</c:v>
                </c:pt>
                <c:pt idx="125">
                  <c:v>2018</c:v>
                </c:pt>
                <c:pt idx="137">
                  <c:v>2019</c:v>
                </c:pt>
                <c:pt idx="149">
                  <c:v>2020</c:v>
                </c:pt>
                <c:pt idx="161">
                  <c:v>2021</c:v>
                </c:pt>
              </c:numCache>
            </c:numRef>
          </c:cat>
          <c:val>
            <c:numRef>
              <c:f>'Figure 2'!$F$4:$F$173</c:f>
              <c:numCache>
                <c:formatCode>General</c:formatCode>
                <c:ptCount val="170"/>
                <c:pt idx="64" formatCode="#,##0">
                  <c:v>6000000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31-4A5A-834B-B54F82D7F587}"/>
            </c:ext>
          </c:extLst>
        </c:ser>
        <c:ser>
          <c:idx val="3"/>
          <c:order val="3"/>
          <c:tx>
            <c:strRef>
              <c:f>'Figure 2'!$G$3</c:f>
              <c:strCache>
                <c:ptCount val="1"/>
                <c:pt idx="0">
                  <c:v>COVID-19 (March 2020)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Pt>
            <c:idx val="151"/>
            <c:invertIfNegative val="0"/>
            <c:bubble3D val="0"/>
            <c:spPr>
              <a:noFill/>
              <a:ln>
                <a:solidFill>
                  <a:schemeClr val="tx1"/>
                </a:solidFill>
                <a:prstDash val="dash"/>
              </a:ln>
              <a:effectLst/>
            </c:spPr>
            <c:extLst>
              <c:ext xmlns:c16="http://schemas.microsoft.com/office/drawing/2014/chart" uri="{C3380CC4-5D6E-409C-BE32-E72D297353CC}">
                <c16:uniqueId val="{00000007-7831-4A5A-834B-B54F82D7F587}"/>
              </c:ext>
            </c:extLst>
          </c:dPt>
          <c:cat>
            <c:numRef>
              <c:f>'Figure 2'!$B$4:$B$173</c:f>
              <c:numCache>
                <c:formatCode>General</c:formatCode>
                <c:ptCount val="170"/>
                <c:pt idx="5">
                  <c:v>2008</c:v>
                </c:pt>
                <c:pt idx="17">
                  <c:v>2009</c:v>
                </c:pt>
                <c:pt idx="29">
                  <c:v>2010</c:v>
                </c:pt>
                <c:pt idx="41">
                  <c:v>2011</c:v>
                </c:pt>
                <c:pt idx="53">
                  <c:v>2012</c:v>
                </c:pt>
                <c:pt idx="65">
                  <c:v>2013</c:v>
                </c:pt>
                <c:pt idx="77">
                  <c:v>2014</c:v>
                </c:pt>
                <c:pt idx="89">
                  <c:v>2015</c:v>
                </c:pt>
                <c:pt idx="101">
                  <c:v>2016</c:v>
                </c:pt>
                <c:pt idx="113">
                  <c:v>2017</c:v>
                </c:pt>
                <c:pt idx="125">
                  <c:v>2018</c:v>
                </c:pt>
                <c:pt idx="137">
                  <c:v>2019</c:v>
                </c:pt>
                <c:pt idx="149">
                  <c:v>2020</c:v>
                </c:pt>
                <c:pt idx="161">
                  <c:v>2021</c:v>
                </c:pt>
              </c:numCache>
            </c:numRef>
          </c:cat>
          <c:val>
            <c:numRef>
              <c:f>'Figure 2'!$G$4:$G$173</c:f>
              <c:numCache>
                <c:formatCode>General</c:formatCode>
                <c:ptCount val="170"/>
                <c:pt idx="151" formatCode="#,##0">
                  <c:v>6000000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31-4A5A-834B-B54F82D7F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60521888"/>
        <c:axId val="460524840"/>
      </c:barChart>
      <c:catAx>
        <c:axId val="460521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/>
                  <a:t>Years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0524840"/>
        <c:crosses val="autoZero"/>
        <c:auto val="1"/>
        <c:lblAlgn val="ctr"/>
        <c:lblOffset val="100"/>
        <c:noMultiLvlLbl val="0"/>
      </c:catAx>
      <c:valAx>
        <c:axId val="460524840"/>
        <c:scaling>
          <c:orientation val="minMax"/>
          <c:max val="6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0521888"/>
        <c:crosses val="autoZero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GB" sz="1400"/>
                    <a:t>Waiting</a:t>
                  </a:r>
                  <a:r>
                    <a:rPr lang="en-GB" sz="1400" baseline="0"/>
                    <a:t> list, m</a:t>
                  </a:r>
                  <a:r>
                    <a:rPr lang="en-GB" sz="1400"/>
                    <a:t>illions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13'!$C$2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chemeClr val="accent1">
                <a:shade val="42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13'!$B$3:$B$11</c:f>
              <c:strCache>
                <c:ptCount val="9"/>
                <c:pt idx="0">
                  <c:v>Two-week wait from an urgent initial referral to first hospital appointment (Operational standard = 93%)</c:v>
                </c:pt>
                <c:pt idx="1">
                  <c:v>Breast cancer only: Two-week wait for all symptomatic breast cancer patients (where cancer was not initially suspected) from referral to first hospital appointment (Standard = 93%)</c:v>
                </c:pt>
                <c:pt idx="2">
                  <c:v>31-day wait from diagnosis to first treatment (Standard = 96%)</c:v>
                </c:pt>
                <c:pt idx="3">
                  <c:v>62-day wait for first treatment from the time of an urgent GP referral (Standard = 85%)</c:v>
                </c:pt>
                <c:pt idx="4">
                  <c:v>62-day wait for first treatment from the time of a referral from an NHS cancer screening service (Standard = 90%)</c:v>
                </c:pt>
                <c:pt idx="5">
                  <c:v>62-day wait for first treatment from a referral by a consultant to first treatment (Standard not set)</c:v>
                </c:pt>
                <c:pt idx="6">
                  <c:v>31-day wait for a second or subsequent treatment: anti-cancer drug treatments (Standard = 98%)</c:v>
                </c:pt>
                <c:pt idx="7">
                  <c:v>31-day wait for a second or subsequent treatment: surgery (Standard = 94%)</c:v>
                </c:pt>
                <c:pt idx="8">
                  <c:v>31-day wait for a second or subsequent treatment: radiotherapy treatments (Standard = 94%)</c:v>
                </c:pt>
              </c:strCache>
            </c:strRef>
          </c:cat>
          <c:val>
            <c:numRef>
              <c:f>'Figure 13'!$C$3:$C$11</c:f>
              <c:numCache>
                <c:formatCode>0.0%</c:formatCode>
                <c:ptCount val="9"/>
                <c:pt idx="0">
                  <c:v>2.8999999999999915E-2</c:v>
                </c:pt>
                <c:pt idx="1">
                  <c:v>2.8999999999999915E-2</c:v>
                </c:pt>
                <c:pt idx="2">
                  <c:v>2.4000000000000021E-2</c:v>
                </c:pt>
                <c:pt idx="3">
                  <c:v>2.300000000000002E-2</c:v>
                </c:pt>
                <c:pt idx="4">
                  <c:v>3.9999999999999925E-2</c:v>
                </c:pt>
                <c:pt idx="5">
                  <c:v>0</c:v>
                </c:pt>
                <c:pt idx="6">
                  <c:v>1.7000000000000015E-2</c:v>
                </c:pt>
                <c:pt idx="7">
                  <c:v>3.5000000000000031E-2</c:v>
                </c:pt>
                <c:pt idx="8">
                  <c:v>4.2000000000000037E-2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63-4B2D-9790-884A141B587E}"/>
            </c:ext>
          </c:extLst>
        </c:ser>
        <c:ser>
          <c:idx val="1"/>
          <c:order val="1"/>
          <c:tx>
            <c:strRef>
              <c:f>'Figure 13'!$D$2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chemeClr val="accent1">
                <a:shade val="5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13'!$B$3:$B$11</c:f>
              <c:strCache>
                <c:ptCount val="9"/>
                <c:pt idx="0">
                  <c:v>Two-week wait from an urgent initial referral to first hospital appointment (Operational standard = 93%)</c:v>
                </c:pt>
                <c:pt idx="1">
                  <c:v>Breast cancer only: Two-week wait for all symptomatic breast cancer patients (where cancer was not initially suspected) from referral to first hospital appointment (Standard = 93%)</c:v>
                </c:pt>
                <c:pt idx="2">
                  <c:v>31-day wait from diagnosis to first treatment (Standard = 96%)</c:v>
                </c:pt>
                <c:pt idx="3">
                  <c:v>62-day wait for first treatment from the time of an urgent GP referral (Standard = 85%)</c:v>
                </c:pt>
                <c:pt idx="4">
                  <c:v>62-day wait for first treatment from the time of a referral from an NHS cancer screening service (Standard = 90%)</c:v>
                </c:pt>
                <c:pt idx="5">
                  <c:v>62-day wait for first treatment from a referral by a consultant to first treatment (Standard not set)</c:v>
                </c:pt>
                <c:pt idx="6">
                  <c:v>31-day wait for a second or subsequent treatment: anti-cancer drug treatments (Standard = 98%)</c:v>
                </c:pt>
                <c:pt idx="7">
                  <c:v>31-day wait for a second or subsequent treatment: surgery (Standard = 94%)</c:v>
                </c:pt>
                <c:pt idx="8">
                  <c:v>31-day wait for a second or subsequent treatment: radiotherapy treatments (Standard = 94%)</c:v>
                </c:pt>
              </c:strCache>
            </c:strRef>
          </c:cat>
          <c:val>
            <c:numRef>
              <c:f>'Figure 13'!$D$3:$D$11</c:f>
              <c:numCache>
                <c:formatCode>0.0%</c:formatCode>
                <c:ptCount val="9"/>
                <c:pt idx="0">
                  <c:v>2.4999999999999911E-2</c:v>
                </c:pt>
                <c:pt idx="1">
                  <c:v>2.4999999999999911E-2</c:v>
                </c:pt>
                <c:pt idx="2">
                  <c:v>2.4000000000000021E-2</c:v>
                </c:pt>
                <c:pt idx="3">
                  <c:v>2.200000000000002E-2</c:v>
                </c:pt>
                <c:pt idx="4">
                  <c:v>5.0999999999999934E-2</c:v>
                </c:pt>
                <c:pt idx="5">
                  <c:v>-4.0000000000000036E-3</c:v>
                </c:pt>
                <c:pt idx="6">
                  <c:v>1.7000000000000015E-2</c:v>
                </c:pt>
                <c:pt idx="7">
                  <c:v>3.400000000000003E-2</c:v>
                </c:pt>
                <c:pt idx="8">
                  <c:v>4.0000000000000036E-2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63-4B2D-9790-884A141B587E}"/>
            </c:ext>
          </c:extLst>
        </c:ser>
        <c:ser>
          <c:idx val="2"/>
          <c:order val="2"/>
          <c:tx>
            <c:strRef>
              <c:f>'Figure 13'!$E$2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chemeClr val="accent1">
                <a:shade val="68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13'!$B$3:$B$11</c:f>
              <c:strCache>
                <c:ptCount val="9"/>
                <c:pt idx="0">
                  <c:v>Two-week wait from an urgent initial referral to first hospital appointment (Operational standard = 93%)</c:v>
                </c:pt>
                <c:pt idx="1">
                  <c:v>Breast cancer only: Two-week wait for all symptomatic breast cancer patients (where cancer was not initially suspected) from referral to first hospital appointment (Standard = 93%)</c:v>
                </c:pt>
                <c:pt idx="2">
                  <c:v>31-day wait from diagnosis to first treatment (Standard = 96%)</c:v>
                </c:pt>
                <c:pt idx="3">
                  <c:v>62-day wait for first treatment from the time of an urgent GP referral (Standard = 85%)</c:v>
                </c:pt>
                <c:pt idx="4">
                  <c:v>62-day wait for first treatment from the time of a referral from an NHS cancer screening service (Standard = 90%)</c:v>
                </c:pt>
                <c:pt idx="5">
                  <c:v>62-day wait for first treatment from a referral by a consultant to first treatment (Standard not set)</c:v>
                </c:pt>
                <c:pt idx="6">
                  <c:v>31-day wait for a second or subsequent treatment: anti-cancer drug treatments (Standard = 98%)</c:v>
                </c:pt>
                <c:pt idx="7">
                  <c:v>31-day wait for a second or subsequent treatment: surgery (Standard = 94%)</c:v>
                </c:pt>
                <c:pt idx="8">
                  <c:v>31-day wait for a second or subsequent treatment: radiotherapy treatments (Standard = 94%)</c:v>
                </c:pt>
              </c:strCache>
            </c:strRef>
          </c:cat>
          <c:val>
            <c:numRef>
              <c:f>'Figure 13'!$E$3:$E$11</c:f>
              <c:numCache>
                <c:formatCode>0.0%</c:formatCode>
                <c:ptCount val="9"/>
                <c:pt idx="0">
                  <c:v>2.2999999999999909E-2</c:v>
                </c:pt>
                <c:pt idx="1">
                  <c:v>1.7999999999999905E-2</c:v>
                </c:pt>
                <c:pt idx="2">
                  <c:v>2.300000000000002E-2</c:v>
                </c:pt>
                <c:pt idx="3">
                  <c:v>1.0000000000000009E-2</c:v>
                </c:pt>
                <c:pt idx="4">
                  <c:v>4.6999999999999931E-2</c:v>
                </c:pt>
                <c:pt idx="5">
                  <c:v>-1.2000000000000011E-2</c:v>
                </c:pt>
                <c:pt idx="6">
                  <c:v>1.7000000000000015E-2</c:v>
                </c:pt>
                <c:pt idx="7">
                  <c:v>3.3000000000000029E-2</c:v>
                </c:pt>
                <c:pt idx="8">
                  <c:v>3.6000000000000032E-2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63-4B2D-9790-884A141B587E}"/>
            </c:ext>
          </c:extLst>
        </c:ser>
        <c:ser>
          <c:idx val="3"/>
          <c:order val="3"/>
          <c:tx>
            <c:strRef>
              <c:f>'Figure 13'!$F$2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chemeClr val="accent1">
                <a:shade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13'!$B$3:$B$11</c:f>
              <c:strCache>
                <c:ptCount val="9"/>
                <c:pt idx="0">
                  <c:v>Two-week wait from an urgent initial referral to first hospital appointment (Operational standard = 93%)</c:v>
                </c:pt>
                <c:pt idx="1">
                  <c:v>Breast cancer only: Two-week wait for all symptomatic breast cancer patients (where cancer was not initially suspected) from referral to first hospital appointment (Standard = 93%)</c:v>
                </c:pt>
                <c:pt idx="2">
                  <c:v>31-day wait from diagnosis to first treatment (Standard = 96%)</c:v>
                </c:pt>
                <c:pt idx="3">
                  <c:v>62-day wait for first treatment from the time of an urgent GP referral (Standard = 85%)</c:v>
                </c:pt>
                <c:pt idx="4">
                  <c:v>62-day wait for first treatment from the time of a referral from an NHS cancer screening service (Standard = 90%)</c:v>
                </c:pt>
                <c:pt idx="5">
                  <c:v>62-day wait for first treatment from a referral by a consultant to first treatment (Standard not set)</c:v>
                </c:pt>
                <c:pt idx="6">
                  <c:v>31-day wait for a second or subsequent treatment: anti-cancer drug treatments (Standard = 98%)</c:v>
                </c:pt>
                <c:pt idx="7">
                  <c:v>31-day wait for a second or subsequent treatment: surgery (Standard = 94%)</c:v>
                </c:pt>
                <c:pt idx="8">
                  <c:v>31-day wait for a second or subsequent treatment: radiotherapy treatments (Standard = 94%)</c:v>
                </c:pt>
              </c:strCache>
            </c:strRef>
          </c:cat>
          <c:val>
            <c:numRef>
              <c:f>'Figure 13'!$F$3:$F$11</c:f>
              <c:numCache>
                <c:formatCode>0.0%</c:formatCode>
                <c:ptCount val="9"/>
                <c:pt idx="0">
                  <c:v>1.19999999999999E-2</c:v>
                </c:pt>
                <c:pt idx="1">
                  <c:v>3.0000000000000027E-3</c:v>
                </c:pt>
                <c:pt idx="2">
                  <c:v>1.7000000000000015E-2</c:v>
                </c:pt>
                <c:pt idx="3">
                  <c:v>-1.6000000000000014E-2</c:v>
                </c:pt>
                <c:pt idx="4">
                  <c:v>3.2000000000000028E-2</c:v>
                </c:pt>
                <c:pt idx="5">
                  <c:v>-3.7000000000000033E-2</c:v>
                </c:pt>
                <c:pt idx="6">
                  <c:v>1.6000000000000014E-2</c:v>
                </c:pt>
                <c:pt idx="7">
                  <c:v>1.7000000000000015E-2</c:v>
                </c:pt>
                <c:pt idx="8">
                  <c:v>3.5000000000000031E-2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63-4B2D-9790-884A141B587E}"/>
            </c:ext>
          </c:extLst>
        </c:ser>
        <c:ser>
          <c:idx val="4"/>
          <c:order val="4"/>
          <c:tx>
            <c:strRef>
              <c:f>'Figure 13'!$G$2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chemeClr val="accent1">
                <a:shade val="93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13'!$B$3:$B$11</c:f>
              <c:strCache>
                <c:ptCount val="9"/>
                <c:pt idx="0">
                  <c:v>Two-week wait from an urgent initial referral to first hospital appointment (Operational standard = 93%)</c:v>
                </c:pt>
                <c:pt idx="1">
                  <c:v>Breast cancer only: Two-week wait for all symptomatic breast cancer patients (where cancer was not initially suspected) from referral to first hospital appointment (Standard = 93%)</c:v>
                </c:pt>
                <c:pt idx="2">
                  <c:v>31-day wait from diagnosis to first treatment (Standard = 96%)</c:v>
                </c:pt>
                <c:pt idx="3">
                  <c:v>62-day wait for first treatment from the time of an urgent GP referral (Standard = 85%)</c:v>
                </c:pt>
                <c:pt idx="4">
                  <c:v>62-day wait for first treatment from the time of a referral from an NHS cancer screening service (Standard = 90%)</c:v>
                </c:pt>
                <c:pt idx="5">
                  <c:v>62-day wait for first treatment from a referral by a consultant to first treatment (Standard not set)</c:v>
                </c:pt>
                <c:pt idx="6">
                  <c:v>31-day wait for a second or subsequent treatment: anti-cancer drug treatments (Standard = 98%)</c:v>
                </c:pt>
                <c:pt idx="7">
                  <c:v>31-day wait for a second or subsequent treatment: surgery (Standard = 94%)</c:v>
                </c:pt>
                <c:pt idx="8">
                  <c:v>31-day wait for a second or subsequent treatment: radiotherapy treatments (Standard = 94%)</c:v>
                </c:pt>
              </c:strCache>
            </c:strRef>
          </c:cat>
          <c:val>
            <c:numRef>
              <c:f>'Figure 13'!$G$3:$G$11</c:f>
              <c:numCache>
                <c:formatCode>0.0%</c:formatCode>
                <c:ptCount val="9"/>
                <c:pt idx="0">
                  <c:v>1.0999999999999899E-2</c:v>
                </c:pt>
                <c:pt idx="1">
                  <c:v>2.0000000000000018E-3</c:v>
                </c:pt>
                <c:pt idx="2">
                  <c:v>1.6000000000000014E-2</c:v>
                </c:pt>
                <c:pt idx="3">
                  <c:v>-2.6000000000000023E-2</c:v>
                </c:pt>
                <c:pt idx="4">
                  <c:v>3.1000000000000028E-2</c:v>
                </c:pt>
                <c:pt idx="5">
                  <c:v>-4.2000000000000037E-2</c:v>
                </c:pt>
                <c:pt idx="6">
                  <c:v>1.5000000000000013E-2</c:v>
                </c:pt>
                <c:pt idx="7">
                  <c:v>1.6000000000000014E-2</c:v>
                </c:pt>
                <c:pt idx="8">
                  <c:v>3.6000000000000032E-2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63-4B2D-9790-884A141B587E}"/>
            </c:ext>
          </c:extLst>
        </c:ser>
        <c:ser>
          <c:idx val="5"/>
          <c:order val="5"/>
          <c:tx>
            <c:strRef>
              <c:f>'Figure 13'!$H$2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chemeClr val="accent1">
                <a:tint val="94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13'!$B$3:$B$11</c:f>
              <c:strCache>
                <c:ptCount val="9"/>
                <c:pt idx="0">
                  <c:v>Two-week wait from an urgent initial referral to first hospital appointment (Operational standard = 93%)</c:v>
                </c:pt>
                <c:pt idx="1">
                  <c:v>Breast cancer only: Two-week wait for all symptomatic breast cancer patients (where cancer was not initially suspected) from referral to first hospital appointment (Standard = 93%)</c:v>
                </c:pt>
                <c:pt idx="2">
                  <c:v>31-day wait from diagnosis to first treatment (Standard = 96%)</c:v>
                </c:pt>
                <c:pt idx="3">
                  <c:v>62-day wait for first treatment from the time of an urgent GP referral (Standard = 85%)</c:v>
                </c:pt>
                <c:pt idx="4">
                  <c:v>62-day wait for first treatment from the time of a referral from an NHS cancer screening service (Standard = 90%)</c:v>
                </c:pt>
                <c:pt idx="5">
                  <c:v>62-day wait for first treatment from a referral by a consultant to first treatment (Standard not set)</c:v>
                </c:pt>
                <c:pt idx="6">
                  <c:v>31-day wait for a second or subsequent treatment: anti-cancer drug treatments (Standard = 98%)</c:v>
                </c:pt>
                <c:pt idx="7">
                  <c:v>31-day wait for a second or subsequent treatment: surgery (Standard = 94%)</c:v>
                </c:pt>
                <c:pt idx="8">
                  <c:v>31-day wait for a second or subsequent treatment: radiotherapy treatments (Standard = 94%)</c:v>
                </c:pt>
              </c:strCache>
            </c:strRef>
          </c:cat>
          <c:val>
            <c:numRef>
              <c:f>'Figure 13'!$H$3:$H$11</c:f>
              <c:numCache>
                <c:formatCode>0.0%</c:formatCode>
                <c:ptCount val="9"/>
                <c:pt idx="0">
                  <c:v>1.3999999999999901E-2</c:v>
                </c:pt>
                <c:pt idx="1">
                  <c:v>4.0000000000000036E-3</c:v>
                </c:pt>
                <c:pt idx="2">
                  <c:v>1.6000000000000014E-2</c:v>
                </c:pt>
                <c:pt idx="3">
                  <c:v>-3.0000000000000027E-2</c:v>
                </c:pt>
                <c:pt idx="4">
                  <c:v>1.8000000000000016E-2</c:v>
                </c:pt>
                <c:pt idx="5">
                  <c:v>-4.3000000000000038E-2</c:v>
                </c:pt>
                <c:pt idx="6">
                  <c:v>1.3000000000000012E-2</c:v>
                </c:pt>
                <c:pt idx="7">
                  <c:v>1.4000000000000012E-2</c:v>
                </c:pt>
                <c:pt idx="8">
                  <c:v>3.3000000000000029E-2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063-4B2D-9790-884A141B587E}"/>
            </c:ext>
          </c:extLst>
        </c:ser>
        <c:ser>
          <c:idx val="6"/>
          <c:order val="6"/>
          <c:tx>
            <c:strRef>
              <c:f>'Figure 13'!$I$2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chemeClr val="accent1">
                <a:tint val="81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13'!$B$3:$B$11</c:f>
              <c:strCache>
                <c:ptCount val="9"/>
                <c:pt idx="0">
                  <c:v>Two-week wait from an urgent initial referral to first hospital appointment (Operational standard = 93%)</c:v>
                </c:pt>
                <c:pt idx="1">
                  <c:v>Breast cancer only: Two-week wait for all symptomatic breast cancer patients (where cancer was not initially suspected) from referral to first hospital appointment (Standard = 93%)</c:v>
                </c:pt>
                <c:pt idx="2">
                  <c:v>31-day wait from diagnosis to first treatment (Standard = 96%)</c:v>
                </c:pt>
                <c:pt idx="3">
                  <c:v>62-day wait for first treatment from the time of an urgent GP referral (Standard = 85%)</c:v>
                </c:pt>
                <c:pt idx="4">
                  <c:v>62-day wait for first treatment from the time of a referral from an NHS cancer screening service (Standard = 90%)</c:v>
                </c:pt>
                <c:pt idx="5">
                  <c:v>62-day wait for first treatment from a referral by a consultant to first treatment (Standard not set)</c:v>
                </c:pt>
                <c:pt idx="6">
                  <c:v>31-day wait for a second or subsequent treatment: anti-cancer drug treatments (Standard = 98%)</c:v>
                </c:pt>
                <c:pt idx="7">
                  <c:v>31-day wait for a second or subsequent treatment: surgery (Standard = 94%)</c:v>
                </c:pt>
                <c:pt idx="8">
                  <c:v>31-day wait for a second or subsequent treatment: radiotherapy treatments (Standard = 94%)</c:v>
                </c:pt>
              </c:strCache>
            </c:strRef>
          </c:cat>
          <c:val>
            <c:numRef>
              <c:f>'Figure 13'!$I$3:$I$11</c:f>
              <c:numCache>
                <c:formatCode>0.0%</c:formatCode>
                <c:ptCount val="9"/>
                <c:pt idx="0">
                  <c:v>1.0999999999999899E-2</c:v>
                </c:pt>
                <c:pt idx="1">
                  <c:v>-2.0000000000000018E-3</c:v>
                </c:pt>
                <c:pt idx="2">
                  <c:v>1.5000000000000013E-2</c:v>
                </c:pt>
                <c:pt idx="3">
                  <c:v>-2.7000000000000024E-2</c:v>
                </c:pt>
                <c:pt idx="4">
                  <c:v>9.000000000000008E-3</c:v>
                </c:pt>
                <c:pt idx="5">
                  <c:v>-5.7000000000000051E-2</c:v>
                </c:pt>
                <c:pt idx="6">
                  <c:v>1.4000000000000012E-2</c:v>
                </c:pt>
                <c:pt idx="7">
                  <c:v>1.5000000000000013E-2</c:v>
                </c:pt>
                <c:pt idx="8">
                  <c:v>3.1000000000000028E-2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063-4B2D-9790-884A141B587E}"/>
            </c:ext>
          </c:extLst>
        </c:ser>
        <c:ser>
          <c:idx val="7"/>
          <c:order val="7"/>
          <c:tx>
            <c:strRef>
              <c:f>'Figure 13'!$J$2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chemeClr val="accent1">
                <a:tint val="69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13'!$B$3:$B$11</c:f>
              <c:strCache>
                <c:ptCount val="9"/>
                <c:pt idx="0">
                  <c:v>Two-week wait from an urgent initial referral to first hospital appointment (Operational standard = 93%)</c:v>
                </c:pt>
                <c:pt idx="1">
                  <c:v>Breast cancer only: Two-week wait for all symptomatic breast cancer patients (where cancer was not initially suspected) from referral to first hospital appointment (Standard = 93%)</c:v>
                </c:pt>
                <c:pt idx="2">
                  <c:v>31-day wait from diagnosis to first treatment (Standard = 96%)</c:v>
                </c:pt>
                <c:pt idx="3">
                  <c:v>62-day wait for first treatment from the time of an urgent GP referral (Standard = 85%)</c:v>
                </c:pt>
                <c:pt idx="4">
                  <c:v>62-day wait for first treatment from the time of a referral from an NHS cancer screening service (Standard = 90%)</c:v>
                </c:pt>
                <c:pt idx="5">
                  <c:v>62-day wait for first treatment from a referral by a consultant to first treatment (Standard not set)</c:v>
                </c:pt>
                <c:pt idx="6">
                  <c:v>31-day wait for a second or subsequent treatment: anti-cancer drug treatments (Standard = 98%)</c:v>
                </c:pt>
                <c:pt idx="7">
                  <c:v>31-day wait for a second or subsequent treatment: surgery (Standard = 94%)</c:v>
                </c:pt>
                <c:pt idx="8">
                  <c:v>31-day wait for a second or subsequent treatment: radiotherapy treatments (Standard = 94%)</c:v>
                </c:pt>
              </c:strCache>
            </c:strRef>
          </c:cat>
          <c:val>
            <c:numRef>
              <c:f>'Figure 13'!$J$3:$J$11</c:f>
              <c:numCache>
                <c:formatCode>0.0%</c:formatCode>
                <c:ptCount val="9"/>
                <c:pt idx="0">
                  <c:v>-1.0000000000000009E-2</c:v>
                </c:pt>
                <c:pt idx="1">
                  <c:v>-7.2000000000000064E-2</c:v>
                </c:pt>
                <c:pt idx="2">
                  <c:v>8.0000000000000071E-3</c:v>
                </c:pt>
                <c:pt idx="3">
                  <c:v>-5.8999999999999941E-2</c:v>
                </c:pt>
                <c:pt idx="4">
                  <c:v>-1.9000000000000017E-2</c:v>
                </c:pt>
                <c:pt idx="5">
                  <c:v>-8.4000000000000075E-2</c:v>
                </c:pt>
                <c:pt idx="6">
                  <c:v>1.3000000000000012E-2</c:v>
                </c:pt>
                <c:pt idx="7">
                  <c:v>-7.9999999999998961E-3</c:v>
                </c:pt>
                <c:pt idx="8">
                  <c:v>3.1000000000000028E-2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063-4B2D-9790-884A141B587E}"/>
            </c:ext>
          </c:extLst>
        </c:ser>
        <c:ser>
          <c:idx val="8"/>
          <c:order val="8"/>
          <c:tx>
            <c:strRef>
              <c:f>'Figure 13'!$K$2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chemeClr val="accent1">
                <a:tint val="56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13'!$B$3:$B$11</c:f>
              <c:strCache>
                <c:ptCount val="9"/>
                <c:pt idx="0">
                  <c:v>Two-week wait from an urgent initial referral to first hospital appointment (Operational standard = 93%)</c:v>
                </c:pt>
                <c:pt idx="1">
                  <c:v>Breast cancer only: Two-week wait for all symptomatic breast cancer patients (where cancer was not initially suspected) from referral to first hospital appointment (Standard = 93%)</c:v>
                </c:pt>
                <c:pt idx="2">
                  <c:v>31-day wait from diagnosis to first treatment (Standard = 96%)</c:v>
                </c:pt>
                <c:pt idx="3">
                  <c:v>62-day wait for first treatment from the time of an urgent GP referral (Standard = 85%)</c:v>
                </c:pt>
                <c:pt idx="4">
                  <c:v>62-day wait for first treatment from the time of a referral from an NHS cancer screening service (Standard = 90%)</c:v>
                </c:pt>
                <c:pt idx="5">
                  <c:v>62-day wait for first treatment from a referral by a consultant to first treatment (Standard not set)</c:v>
                </c:pt>
                <c:pt idx="6">
                  <c:v>31-day wait for a second or subsequent treatment: anti-cancer drug treatments (Standard = 98%)</c:v>
                </c:pt>
                <c:pt idx="7">
                  <c:v>31-day wait for a second or subsequent treatment: surgery (Standard = 94%)</c:v>
                </c:pt>
                <c:pt idx="8">
                  <c:v>31-day wait for a second or subsequent treatment: radiotherapy treatments (Standard = 94%)</c:v>
                </c:pt>
              </c:strCache>
            </c:strRef>
          </c:cat>
          <c:val>
            <c:numRef>
              <c:f>'Figure 13'!$K$3:$K$11</c:f>
              <c:numCache>
                <c:formatCode>0.0%</c:formatCode>
                <c:ptCount val="9"/>
                <c:pt idx="0">
                  <c:v>-2.200000000000002E-2</c:v>
                </c:pt>
                <c:pt idx="1">
                  <c:v>-9.3000000000000083E-2</c:v>
                </c:pt>
                <c:pt idx="2">
                  <c:v>0</c:v>
                </c:pt>
                <c:pt idx="3">
                  <c:v>-7.7999999999999958E-2</c:v>
                </c:pt>
                <c:pt idx="4">
                  <c:v>-5.4000000000000048E-2</c:v>
                </c:pt>
                <c:pt idx="5">
                  <c:v>-0.1130000000000001</c:v>
                </c:pt>
                <c:pt idx="6">
                  <c:v>1.100000000000001E-2</c:v>
                </c:pt>
                <c:pt idx="7">
                  <c:v>-2.6999999999999913E-2</c:v>
                </c:pt>
                <c:pt idx="8">
                  <c:v>2.4000000000000021E-2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063-4B2D-9790-884A141B587E}"/>
            </c:ext>
          </c:extLst>
        </c:ser>
        <c:ser>
          <c:idx val="9"/>
          <c:order val="9"/>
          <c:tx>
            <c:strRef>
              <c:f>'Figure 13'!$L$2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chemeClr val="accent1">
                <a:tint val="43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13'!$B$3:$B$11</c:f>
              <c:strCache>
                <c:ptCount val="9"/>
                <c:pt idx="0">
                  <c:v>Two-week wait from an urgent initial referral to first hospital appointment (Operational standard = 93%)</c:v>
                </c:pt>
                <c:pt idx="1">
                  <c:v>Breast cancer only: Two-week wait for all symptomatic breast cancer patients (where cancer was not initially suspected) from referral to first hospital appointment (Standard = 93%)</c:v>
                </c:pt>
                <c:pt idx="2">
                  <c:v>31-day wait from diagnosis to first treatment (Standard = 96%)</c:v>
                </c:pt>
                <c:pt idx="3">
                  <c:v>62-day wait for first treatment from the time of an urgent GP referral (Standard = 85%)</c:v>
                </c:pt>
                <c:pt idx="4">
                  <c:v>62-day wait for first treatment from the time of a referral from an NHS cancer screening service (Standard = 90%)</c:v>
                </c:pt>
                <c:pt idx="5">
                  <c:v>62-day wait for first treatment from a referral by a consultant to first treatment (Standard not set)</c:v>
                </c:pt>
                <c:pt idx="6">
                  <c:v>31-day wait for a second or subsequent treatment: anti-cancer drug treatments (Standard = 98%)</c:v>
                </c:pt>
                <c:pt idx="7">
                  <c:v>31-day wait for a second or subsequent treatment: surgery (Standard = 94%)</c:v>
                </c:pt>
                <c:pt idx="8">
                  <c:v>31-day wait for a second or subsequent treatment: radiotherapy treatments (Standard = 94%)</c:v>
                </c:pt>
              </c:strCache>
            </c:strRef>
          </c:cat>
          <c:val>
            <c:numRef>
              <c:f>'Figure 13'!$L$3:$L$11</c:f>
              <c:numCache>
                <c:formatCode>0.0%</c:formatCode>
                <c:ptCount val="9"/>
                <c:pt idx="0">
                  <c:v>-4.3000000000000038E-2</c:v>
                </c:pt>
                <c:pt idx="1">
                  <c:v>-0.17000000000000004</c:v>
                </c:pt>
                <c:pt idx="2">
                  <c:v>-1.0000000000000009E-2</c:v>
                </c:pt>
                <c:pt idx="3">
                  <c:v>-0.10699999999999998</c:v>
                </c:pt>
                <c:pt idx="4">
                  <c:v>-0.14900000000000002</c:v>
                </c:pt>
                <c:pt idx="5">
                  <c:v>-0.1110000000000001</c:v>
                </c:pt>
                <c:pt idx="6">
                  <c:v>1.100000000000001E-2</c:v>
                </c:pt>
                <c:pt idx="7">
                  <c:v>-5.9999999999999942E-2</c:v>
                </c:pt>
                <c:pt idx="8">
                  <c:v>2.6000000000000023E-2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063-4B2D-9790-884A141B58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3446680"/>
        <c:axId val="1153442088"/>
      </c:barChart>
      <c:catAx>
        <c:axId val="11534466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/>
                  <a:t>Cancer waiting time measures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3442088"/>
        <c:crosses val="autoZero"/>
        <c:auto val="1"/>
        <c:lblAlgn val="ctr"/>
        <c:lblOffset val="100"/>
        <c:noMultiLvlLbl val="0"/>
      </c:catAx>
      <c:valAx>
        <c:axId val="1153442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/>
                  <a:t>Performance relative to operational</a:t>
                </a:r>
                <a:r>
                  <a:rPr lang="en-GB" sz="1400" baseline="0"/>
                  <a:t> standard</a:t>
                </a:r>
                <a:endParaRPr lang="en-GB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3446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17'!$C$2</c:f>
              <c:strCache>
                <c:ptCount val="1"/>
                <c:pt idx="0">
                  <c:v>Demand indicators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17'!$B$3:$B$5</c:f>
              <c:strCache>
                <c:ptCount val="3"/>
                <c:pt idx="0">
                  <c:v>Elective: Clock starts</c:v>
                </c:pt>
                <c:pt idx="1">
                  <c:v>Emergency admissions</c:v>
                </c:pt>
                <c:pt idx="2">
                  <c:v>Cancer - urgent GP referrals</c:v>
                </c:pt>
              </c:strCache>
            </c:strRef>
          </c:cat>
          <c:val>
            <c:numRef>
              <c:f>'Figure 17'!$C$3:$C$5</c:f>
              <c:numCache>
                <c:formatCode>0.0%</c:formatCode>
                <c:ptCount val="3"/>
                <c:pt idx="0">
                  <c:v>2.308027959173331E-2</c:v>
                </c:pt>
                <c:pt idx="1">
                  <c:v>3.168681734621015E-2</c:v>
                </c:pt>
                <c:pt idx="2">
                  <c:v>0.10610445576378558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DD-468A-B5D2-4461DBB64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81961800"/>
        <c:axId val="781963768"/>
      </c:barChart>
      <c:catAx>
        <c:axId val="781961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1963768"/>
        <c:crosses val="autoZero"/>
        <c:auto val="1"/>
        <c:lblAlgn val="ctr"/>
        <c:lblOffset val="100"/>
        <c:noMultiLvlLbl val="0"/>
      </c:catAx>
      <c:valAx>
        <c:axId val="781963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/>
                  <a:t>Annualised</a:t>
                </a:r>
                <a:r>
                  <a:rPr lang="en-GB" sz="1400" baseline="0"/>
                  <a:t> change</a:t>
                </a:r>
                <a:endParaRPr lang="en-GB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1961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18'!$C$3</c:f>
              <c:strCache>
                <c:ptCount val="1"/>
                <c:pt idx="0">
                  <c:v>Resource indicators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18'!$B$4:$B$6</c:f>
              <c:strCache>
                <c:ptCount val="3"/>
                <c:pt idx="0">
                  <c:v>Consultants</c:v>
                </c:pt>
                <c:pt idx="1">
                  <c:v>Nurses</c:v>
                </c:pt>
                <c:pt idx="2">
                  <c:v>General and Acute beds, open overnight</c:v>
                </c:pt>
              </c:strCache>
            </c:strRef>
          </c:cat>
          <c:val>
            <c:numRef>
              <c:f>'Figure 18'!$C$4:$C$6</c:f>
              <c:numCache>
                <c:formatCode>0.0%</c:formatCode>
                <c:ptCount val="3"/>
                <c:pt idx="0">
                  <c:v>3.3099922382836072E-2</c:v>
                </c:pt>
                <c:pt idx="1">
                  <c:v>2.6537968922206584E-3</c:v>
                </c:pt>
                <c:pt idx="2">
                  <c:v>-1.0610417894386215E-2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18-4DC0-88EF-FEF52A601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3458160"/>
        <c:axId val="1153447992"/>
      </c:barChart>
      <c:catAx>
        <c:axId val="1153458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3447992"/>
        <c:crosses val="autoZero"/>
        <c:auto val="1"/>
        <c:lblAlgn val="ctr"/>
        <c:lblOffset val="100"/>
        <c:noMultiLvlLbl val="0"/>
      </c:catAx>
      <c:valAx>
        <c:axId val="1153447992"/>
        <c:scaling>
          <c:orientation val="minMax"/>
          <c:max val="0.1200000000000000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/>
                  <a:t>Annualised change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3458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19'!$C$2</c:f>
              <c:strCache>
                <c:ptCount val="1"/>
                <c:pt idx="0">
                  <c:v>Activity types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19'!$B$3:$B$7</c:f>
              <c:strCache>
                <c:ptCount val="5"/>
                <c:pt idx="0">
                  <c:v>62 day cancer pathways treated</c:v>
                </c:pt>
                <c:pt idx="1">
                  <c:v>Elective: non-admitted clock stops</c:v>
                </c:pt>
                <c:pt idx="2">
                  <c:v>Overall inpatient activity</c:v>
                </c:pt>
                <c:pt idx="3">
                  <c:v>Elective: total clock stops</c:v>
                </c:pt>
                <c:pt idx="4">
                  <c:v>Elective: admitted clock stops</c:v>
                </c:pt>
              </c:strCache>
            </c:strRef>
          </c:cat>
          <c:val>
            <c:numRef>
              <c:f>'Figure 19'!$C$3:$C$7</c:f>
              <c:numCache>
                <c:formatCode>0.0%</c:formatCode>
                <c:ptCount val="5"/>
                <c:pt idx="0">
                  <c:v>5.435014954054429E-2</c:v>
                </c:pt>
                <c:pt idx="1">
                  <c:v>2.8187578251416032E-2</c:v>
                </c:pt>
                <c:pt idx="2">
                  <c:v>2.3312400859541671E-2</c:v>
                </c:pt>
                <c:pt idx="3">
                  <c:v>2.1486376443793365E-2</c:v>
                </c:pt>
                <c:pt idx="4">
                  <c:v>2.2484527961401518E-3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87-45D5-8106-2C35F83182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08183984"/>
        <c:axId val="1108185296"/>
      </c:barChart>
      <c:catAx>
        <c:axId val="1108183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8185296"/>
        <c:crosses val="autoZero"/>
        <c:auto val="1"/>
        <c:lblAlgn val="ctr"/>
        <c:lblOffset val="100"/>
        <c:noMultiLvlLbl val="0"/>
      </c:catAx>
      <c:valAx>
        <c:axId val="1108185296"/>
        <c:scaling>
          <c:orientation val="minMax"/>
          <c:max val="0.1200000000000000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/>
                  <a:t>Annualised change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8183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1"/>
          <c:order val="0"/>
          <c:tx>
            <c:strRef>
              <c:f>'Figure 20'!$D$2</c:f>
              <c:strCache>
                <c:ptCount val="1"/>
                <c:pt idx="0">
                  <c:v>Occupied beds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cat>
            <c:strRef>
              <c:f>'Figure 20'!$B$3:$B$47</c:f>
              <c:strCache>
                <c:ptCount val="45"/>
                <c:pt idx="0">
                  <c:v>2010-11</c:v>
                </c:pt>
                <c:pt idx="4">
                  <c:v>2011-12</c:v>
                </c:pt>
                <c:pt idx="8">
                  <c:v>2012-13</c:v>
                </c:pt>
                <c:pt idx="12">
                  <c:v>2013-14</c:v>
                </c:pt>
                <c:pt idx="16">
                  <c:v>2014-15</c:v>
                </c:pt>
                <c:pt idx="20">
                  <c:v>2015-16</c:v>
                </c:pt>
                <c:pt idx="24">
                  <c:v>2016-17</c:v>
                </c:pt>
                <c:pt idx="28">
                  <c:v>2017-18</c:v>
                </c:pt>
                <c:pt idx="32">
                  <c:v>2018-19</c:v>
                </c:pt>
                <c:pt idx="36">
                  <c:v>2019-20</c:v>
                </c:pt>
                <c:pt idx="40">
                  <c:v>2020-21</c:v>
                </c:pt>
                <c:pt idx="44">
                  <c:v>2021-22</c:v>
                </c:pt>
              </c:strCache>
            </c:strRef>
          </c:cat>
          <c:val>
            <c:numRef>
              <c:f>'Figure 20'!$D$3:$D$47</c:f>
              <c:numCache>
                <c:formatCode>#,##0</c:formatCode>
                <c:ptCount val="45"/>
                <c:pt idx="0">
                  <c:v>95429.883406593406</c:v>
                </c:pt>
                <c:pt idx="1">
                  <c:v>92774.783586956517</c:v>
                </c:pt>
                <c:pt idx="2">
                  <c:v>94741.282717391296</c:v>
                </c:pt>
                <c:pt idx="3">
                  <c:v>96566.40892222221</c:v>
                </c:pt>
                <c:pt idx="4">
                  <c:v>90317.301208791207</c:v>
                </c:pt>
                <c:pt idx="5">
                  <c:v>89981.041956521731</c:v>
                </c:pt>
                <c:pt idx="6">
                  <c:v>91447.91022826088</c:v>
                </c:pt>
                <c:pt idx="7">
                  <c:v>95633.189164835159</c:v>
                </c:pt>
                <c:pt idx="8">
                  <c:v>92144.6155714286</c:v>
                </c:pt>
                <c:pt idx="9">
                  <c:v>89917.355847826097</c:v>
                </c:pt>
                <c:pt idx="10">
                  <c:v>91347.110500000053</c:v>
                </c:pt>
                <c:pt idx="11">
                  <c:v>95515.87000000001</c:v>
                </c:pt>
                <c:pt idx="12">
                  <c:v>92749.58082417585</c:v>
                </c:pt>
                <c:pt idx="13">
                  <c:v>89613.752717391311</c:v>
                </c:pt>
                <c:pt idx="14">
                  <c:v>91353.297043478247</c:v>
                </c:pt>
                <c:pt idx="15">
                  <c:v>94571.011400000018</c:v>
                </c:pt>
                <c:pt idx="16">
                  <c:v>92314.57194505501</c:v>
                </c:pt>
                <c:pt idx="17">
                  <c:v>90948.305173913075</c:v>
                </c:pt>
                <c:pt idx="18">
                  <c:v>92904.636108695675</c:v>
                </c:pt>
                <c:pt idx="19">
                  <c:v>96343.333333333343</c:v>
                </c:pt>
                <c:pt idx="20">
                  <c:v>92007.485714285664</c:v>
                </c:pt>
                <c:pt idx="21">
                  <c:v>89036.2217391304</c:v>
                </c:pt>
                <c:pt idx="22">
                  <c:v>90857.328260869632</c:v>
                </c:pt>
                <c:pt idx="23">
                  <c:v>94363.934065934067</c:v>
                </c:pt>
                <c:pt idx="24">
                  <c:v>93100.634065934049</c:v>
                </c:pt>
                <c:pt idx="25">
                  <c:v>91030.247826086968</c:v>
                </c:pt>
                <c:pt idx="26">
                  <c:v>92166.704347826089</c:v>
                </c:pt>
                <c:pt idx="27">
                  <c:v>94719.777777777752</c:v>
                </c:pt>
                <c:pt idx="28">
                  <c:v>91723.836263736302</c:v>
                </c:pt>
                <c:pt idx="29">
                  <c:v>89830.45367891308</c:v>
                </c:pt>
                <c:pt idx="30">
                  <c:v>91797.77499999998</c:v>
                </c:pt>
                <c:pt idx="31">
                  <c:v>95672.366666666669</c:v>
                </c:pt>
                <c:pt idx="32">
                  <c:v>91056.428571428565</c:v>
                </c:pt>
                <c:pt idx="33">
                  <c:v>89267.815217391297</c:v>
                </c:pt>
                <c:pt idx="34">
                  <c:v>90706.22826086951</c:v>
                </c:pt>
                <c:pt idx="35">
                  <c:v>94460.266666666663</c:v>
                </c:pt>
                <c:pt idx="36">
                  <c:v>91729.736263736238</c:v>
                </c:pt>
                <c:pt idx="37">
                  <c:v>90377.108695652161</c:v>
                </c:pt>
                <c:pt idx="38">
                  <c:v>93431.978260869553</c:v>
                </c:pt>
                <c:pt idx="39">
                  <c:v>90309.137664533235</c:v>
                </c:pt>
                <c:pt idx="40">
                  <c:v>58004.516483516483</c:v>
                </c:pt>
                <c:pt idx="41">
                  <c:v>73320.728260869553</c:v>
                </c:pt>
                <c:pt idx="42">
                  <c:v>79520.456521739121</c:v>
                </c:pt>
                <c:pt idx="43">
                  <c:v>79898.27777777781</c:v>
                </c:pt>
                <c:pt idx="44">
                  <c:v>82824.153846153815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C3-410D-BE4F-49FD8F9E5E76}"/>
            </c:ext>
          </c:extLst>
        </c:ser>
        <c:ser>
          <c:idx val="0"/>
          <c:order val="1"/>
          <c:tx>
            <c:strRef>
              <c:f>'Figure 20'!$C$2</c:f>
              <c:strCache>
                <c:ptCount val="1"/>
                <c:pt idx="0">
                  <c:v>Available beds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'Figure 20'!$B$3:$B$47</c:f>
              <c:strCache>
                <c:ptCount val="45"/>
                <c:pt idx="0">
                  <c:v>2010-11</c:v>
                </c:pt>
                <c:pt idx="4">
                  <c:v>2011-12</c:v>
                </c:pt>
                <c:pt idx="8">
                  <c:v>2012-13</c:v>
                </c:pt>
                <c:pt idx="12">
                  <c:v>2013-14</c:v>
                </c:pt>
                <c:pt idx="16">
                  <c:v>2014-15</c:v>
                </c:pt>
                <c:pt idx="20">
                  <c:v>2015-16</c:v>
                </c:pt>
                <c:pt idx="24">
                  <c:v>2016-17</c:v>
                </c:pt>
                <c:pt idx="28">
                  <c:v>2017-18</c:v>
                </c:pt>
                <c:pt idx="32">
                  <c:v>2018-19</c:v>
                </c:pt>
                <c:pt idx="36">
                  <c:v>2019-20</c:v>
                </c:pt>
                <c:pt idx="40">
                  <c:v>2020-21</c:v>
                </c:pt>
                <c:pt idx="44">
                  <c:v>2021-22</c:v>
                </c:pt>
              </c:strCache>
            </c:strRef>
          </c:cat>
          <c:val>
            <c:numRef>
              <c:f>'Figure 20'!$C$3:$C$47</c:f>
              <c:numCache>
                <c:formatCode>#,##0</c:formatCode>
                <c:ptCount val="45"/>
                <c:pt idx="0">
                  <c:v>15138.3001098901</c:v>
                </c:pt>
                <c:pt idx="1">
                  <c:v>15574.015326086956</c:v>
                </c:pt>
                <c:pt idx="2">
                  <c:v>13281.945543478272</c:v>
                </c:pt>
                <c:pt idx="3">
                  <c:v>12323.44218888889</c:v>
                </c:pt>
                <c:pt idx="4">
                  <c:v>14257.115274725278</c:v>
                </c:pt>
                <c:pt idx="5">
                  <c:v>15563.935217391321</c:v>
                </c:pt>
                <c:pt idx="6">
                  <c:v>13796.820206521719</c:v>
                </c:pt>
                <c:pt idx="7">
                  <c:v>11815.485560439571</c:v>
                </c:pt>
                <c:pt idx="8">
                  <c:v>12743.463549450462</c:v>
                </c:pt>
                <c:pt idx="9">
                  <c:v>13812.602847826071</c:v>
                </c:pt>
                <c:pt idx="10">
                  <c:v>12608.748195652195</c:v>
                </c:pt>
                <c:pt idx="11">
                  <c:v>10858.602222222253</c:v>
                </c:pt>
                <c:pt idx="12">
                  <c:v>12105.514780219761</c:v>
                </c:pt>
                <c:pt idx="13">
                  <c:v>14029.569021739095</c:v>
                </c:pt>
                <c:pt idx="14">
                  <c:v>12890.870347826101</c:v>
                </c:pt>
                <c:pt idx="15">
                  <c:v>11009.710822222201</c:v>
                </c:pt>
                <c:pt idx="16">
                  <c:v>12423.790692307623</c:v>
                </c:pt>
                <c:pt idx="17">
                  <c:v>12810.103521739089</c:v>
                </c:pt>
                <c:pt idx="18">
                  <c:v>10960.733456521659</c:v>
                </c:pt>
                <c:pt idx="19">
                  <c:v>9906.4444444444671</c:v>
                </c:pt>
                <c:pt idx="20">
                  <c:v>12088.393406593517</c:v>
                </c:pt>
                <c:pt idx="21">
                  <c:v>13234.604347826098</c:v>
                </c:pt>
                <c:pt idx="22">
                  <c:v>11116.560869565146</c:v>
                </c:pt>
                <c:pt idx="23">
                  <c:v>9657.3296703297237</c:v>
                </c:pt>
                <c:pt idx="24">
                  <c:v>10148.168131868166</c:v>
                </c:pt>
                <c:pt idx="25">
                  <c:v>11030.676086956533</c:v>
                </c:pt>
                <c:pt idx="26">
                  <c:v>10578.154347826101</c:v>
                </c:pt>
                <c:pt idx="27">
                  <c:v>9834.2532356533193</c:v>
                </c:pt>
                <c:pt idx="28">
                  <c:v>11173.71318681314</c:v>
                </c:pt>
                <c:pt idx="29">
                  <c:v>11114.470234130436</c:v>
                </c:pt>
                <c:pt idx="30">
                  <c:v>9424.6489130434638</c:v>
                </c:pt>
                <c:pt idx="31">
                  <c:v>7662.3555555555649</c:v>
                </c:pt>
                <c:pt idx="32">
                  <c:v>10341.637362637339</c:v>
                </c:pt>
                <c:pt idx="33">
                  <c:v>11186.271739130447</c:v>
                </c:pt>
                <c:pt idx="34">
                  <c:v>9828.858695652234</c:v>
                </c:pt>
                <c:pt idx="35">
                  <c:v>8561.01111111106</c:v>
                </c:pt>
                <c:pt idx="36">
                  <c:v>9835.1428571428405</c:v>
                </c:pt>
                <c:pt idx="37">
                  <c:v>9992.6630434782855</c:v>
                </c:pt>
                <c:pt idx="38">
                  <c:v>8166.0652173913695</c:v>
                </c:pt>
                <c:pt idx="39">
                  <c:v>11884.697500301947</c:v>
                </c:pt>
                <c:pt idx="40">
                  <c:v>34554.96703296707</c:v>
                </c:pt>
                <c:pt idx="41">
                  <c:v>21466.010869565231</c:v>
                </c:pt>
                <c:pt idx="42">
                  <c:v>16128.271739130461</c:v>
                </c:pt>
                <c:pt idx="43">
                  <c:v>16414.744444444339</c:v>
                </c:pt>
                <c:pt idx="44">
                  <c:v>14174.0989010989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C3-410D-BE4F-49FD8F9E5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3805600"/>
        <c:axId val="903805928"/>
      </c:areaChart>
      <c:lineChart>
        <c:grouping val="standard"/>
        <c:varyColors val="0"/>
        <c:ser>
          <c:idx val="2"/>
          <c:order val="2"/>
          <c:tx>
            <c:strRef>
              <c:f>'Figure 20'!$E$2</c:f>
              <c:strCache>
                <c:ptCount val="1"/>
                <c:pt idx="0">
                  <c:v>% occupied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'Figure 20'!$B$3:$B$47</c:f>
              <c:strCache>
                <c:ptCount val="45"/>
                <c:pt idx="0">
                  <c:v>2010-11</c:v>
                </c:pt>
                <c:pt idx="4">
                  <c:v>2011-12</c:v>
                </c:pt>
                <c:pt idx="8">
                  <c:v>2012-13</c:v>
                </c:pt>
                <c:pt idx="12">
                  <c:v>2013-14</c:v>
                </c:pt>
                <c:pt idx="16">
                  <c:v>2014-15</c:v>
                </c:pt>
                <c:pt idx="20">
                  <c:v>2015-16</c:v>
                </c:pt>
                <c:pt idx="24">
                  <c:v>2016-17</c:v>
                </c:pt>
                <c:pt idx="28">
                  <c:v>2017-18</c:v>
                </c:pt>
                <c:pt idx="32">
                  <c:v>2018-19</c:v>
                </c:pt>
                <c:pt idx="36">
                  <c:v>2019-20</c:v>
                </c:pt>
                <c:pt idx="40">
                  <c:v>2020-21</c:v>
                </c:pt>
                <c:pt idx="44">
                  <c:v>2021-22</c:v>
                </c:pt>
              </c:strCache>
            </c:strRef>
          </c:cat>
          <c:val>
            <c:numRef>
              <c:f>'Figure 20'!$E$3:$E$47</c:f>
              <c:numCache>
                <c:formatCode>0%</c:formatCode>
                <c:ptCount val="45"/>
                <c:pt idx="0">
                  <c:v>0.86308629093437828</c:v>
                </c:pt>
                <c:pt idx="1">
                  <c:v>0.85626037868139127</c:v>
                </c:pt>
                <c:pt idx="2">
                  <c:v>0.8770454673748207</c:v>
                </c:pt>
                <c:pt idx="3">
                  <c:v>0.88682653100228725</c:v>
                </c:pt>
                <c:pt idx="4">
                  <c:v>0.86366536143213812</c:v>
                </c:pt>
                <c:pt idx="5">
                  <c:v>0.85253741453043608</c:v>
                </c:pt>
                <c:pt idx="6">
                  <c:v>0.8689072588287805</c:v>
                </c:pt>
                <c:pt idx="7">
                  <c:v>0.89003600471900224</c:v>
                </c:pt>
                <c:pt idx="8">
                  <c:v>0.87850417648735701</c:v>
                </c:pt>
                <c:pt idx="9">
                  <c:v>0.86684075631078961</c:v>
                </c:pt>
                <c:pt idx="10">
                  <c:v>0.87871055702049117</c:v>
                </c:pt>
                <c:pt idx="11">
                  <c:v>0.89792097675899141</c:v>
                </c:pt>
                <c:pt idx="12">
                  <c:v>0.88455005729151914</c:v>
                </c:pt>
                <c:pt idx="13">
                  <c:v>0.86463605385929798</c:v>
                </c:pt>
                <c:pt idx="14">
                  <c:v>0.87633964882239146</c:v>
                </c:pt>
                <c:pt idx="15">
                  <c:v>0.89572233841089488</c:v>
                </c:pt>
                <c:pt idx="16">
                  <c:v>0.88138261493238423</c:v>
                </c:pt>
                <c:pt idx="17">
                  <c:v>0.87653912889784058</c:v>
                </c:pt>
                <c:pt idx="18">
                  <c:v>0.89447172332411151</c:v>
                </c:pt>
                <c:pt idx="19">
                  <c:v>0.90676268081083555</c:v>
                </c:pt>
                <c:pt idx="20">
                  <c:v>0.8838725076469538</c:v>
                </c:pt>
                <c:pt idx="21">
                  <c:v>0.87059257410736779</c:v>
                </c:pt>
                <c:pt idx="22">
                  <c:v>0.89098620279799312</c:v>
                </c:pt>
                <c:pt idx="23">
                  <c:v>0.91241412300325109</c:v>
                </c:pt>
                <c:pt idx="24">
                  <c:v>0.90171151707477937</c:v>
                </c:pt>
                <c:pt idx="25">
                  <c:v>0.8919206718493482</c:v>
                </c:pt>
                <c:pt idx="26">
                  <c:v>0.90513156870822165</c:v>
                </c:pt>
                <c:pt idx="27">
                  <c:v>0.91409102587142654</c:v>
                </c:pt>
                <c:pt idx="28">
                  <c:v>0.89139692873498899</c:v>
                </c:pt>
                <c:pt idx="29">
                  <c:v>0.88970238258601908</c:v>
                </c:pt>
                <c:pt idx="30">
                  <c:v>0.90689168912671125</c:v>
                </c:pt>
                <c:pt idx="31">
                  <c:v>0.92584916869396905</c:v>
                </c:pt>
                <c:pt idx="32">
                  <c:v>0.8980095205231825</c:v>
                </c:pt>
                <c:pt idx="33">
                  <c:v>0.8886429404910916</c:v>
                </c:pt>
                <c:pt idx="34">
                  <c:v>0.90223454325052799</c:v>
                </c:pt>
                <c:pt idx="35">
                  <c:v>0.91690055398480297</c:v>
                </c:pt>
                <c:pt idx="36">
                  <c:v>0.9031639387328233</c:v>
                </c:pt>
                <c:pt idx="37">
                  <c:v>0.90044150872983886</c:v>
                </c:pt>
                <c:pt idx="38">
                  <c:v>0.91962379453558396</c:v>
                </c:pt>
                <c:pt idx="39">
                  <c:v>0.88370435965014593</c:v>
                </c:pt>
                <c:pt idx="40">
                  <c:v>0.62667286246456511</c:v>
                </c:pt>
                <c:pt idx="41">
                  <c:v>0.77353360748040778</c:v>
                </c:pt>
                <c:pt idx="42">
                  <c:v>0.83138017585406176</c:v>
                </c:pt>
                <c:pt idx="43">
                  <c:v>0.82956879489701041</c:v>
                </c:pt>
                <c:pt idx="44">
                  <c:v>0.85387263688107662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C3-410D-BE4F-49FD8F9E5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8089704"/>
        <c:axId val="898088392"/>
      </c:lineChart>
      <c:catAx>
        <c:axId val="90380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/>
                  <a:t>Start</a:t>
                </a:r>
                <a:r>
                  <a:rPr lang="en-GB" sz="1400" baseline="0"/>
                  <a:t> of financial year</a:t>
                </a:r>
                <a:endParaRPr lang="en-GB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3805928"/>
        <c:crosses val="autoZero"/>
        <c:auto val="1"/>
        <c:lblAlgn val="ctr"/>
        <c:lblOffset val="100"/>
        <c:noMultiLvlLbl val="0"/>
      </c:catAx>
      <c:valAx>
        <c:axId val="903805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/>
                  <a:t>General</a:t>
                </a:r>
                <a:r>
                  <a:rPr lang="en-GB" sz="1400" baseline="0"/>
                  <a:t> and acute beds</a:t>
                </a:r>
                <a:endParaRPr lang="en-GB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3805600"/>
        <c:crosses val="autoZero"/>
        <c:crossBetween val="between"/>
        <c:majorUnit val="10000"/>
      </c:valAx>
      <c:valAx>
        <c:axId val="898088392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8089704"/>
        <c:crosses val="max"/>
        <c:crossBetween val="between"/>
      </c:valAx>
      <c:catAx>
        <c:axId val="898089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980883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0"/>
          <c:order val="0"/>
          <c:tx>
            <c:strRef>
              <c:f>'Figure 21'!$B$10</c:f>
              <c:strCache>
                <c:ptCount val="1"/>
                <c:pt idx="0">
                  <c:v>Occupied by confirmed COVID-19 patients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'Figure 21'!$C$3:$LD$3</c:f>
              <c:numCache>
                <c:formatCode>[$-809]dd\ mmmm\ yyyy;@</c:formatCode>
                <c:ptCount val="314"/>
                <c:pt idx="0">
                  <c:v>44152</c:v>
                </c:pt>
                <c:pt idx="1">
                  <c:v>44153</c:v>
                </c:pt>
                <c:pt idx="2">
                  <c:v>44154</c:v>
                </c:pt>
                <c:pt idx="3">
                  <c:v>44155</c:v>
                </c:pt>
                <c:pt idx="4">
                  <c:v>44156</c:v>
                </c:pt>
                <c:pt idx="5">
                  <c:v>44157</c:v>
                </c:pt>
                <c:pt idx="6">
                  <c:v>44158</c:v>
                </c:pt>
                <c:pt idx="7">
                  <c:v>44159</c:v>
                </c:pt>
                <c:pt idx="8">
                  <c:v>44160</c:v>
                </c:pt>
                <c:pt idx="9">
                  <c:v>44161</c:v>
                </c:pt>
                <c:pt idx="10">
                  <c:v>44162</c:v>
                </c:pt>
                <c:pt idx="11">
                  <c:v>44163</c:v>
                </c:pt>
                <c:pt idx="12">
                  <c:v>44164</c:v>
                </c:pt>
                <c:pt idx="13">
                  <c:v>44165</c:v>
                </c:pt>
                <c:pt idx="14">
                  <c:v>44166</c:v>
                </c:pt>
                <c:pt idx="15">
                  <c:v>44167</c:v>
                </c:pt>
                <c:pt idx="16">
                  <c:v>44168</c:v>
                </c:pt>
                <c:pt idx="17">
                  <c:v>44169</c:v>
                </c:pt>
                <c:pt idx="18">
                  <c:v>44170</c:v>
                </c:pt>
                <c:pt idx="19">
                  <c:v>44171</c:v>
                </c:pt>
                <c:pt idx="20">
                  <c:v>44172</c:v>
                </c:pt>
                <c:pt idx="21">
                  <c:v>44173</c:v>
                </c:pt>
                <c:pt idx="22">
                  <c:v>44174</c:v>
                </c:pt>
                <c:pt idx="23">
                  <c:v>44175</c:v>
                </c:pt>
                <c:pt idx="24">
                  <c:v>44176</c:v>
                </c:pt>
                <c:pt idx="25">
                  <c:v>44177</c:v>
                </c:pt>
                <c:pt idx="26">
                  <c:v>44178</c:v>
                </c:pt>
                <c:pt idx="27">
                  <c:v>44179</c:v>
                </c:pt>
                <c:pt idx="28">
                  <c:v>44180</c:v>
                </c:pt>
                <c:pt idx="29">
                  <c:v>44181</c:v>
                </c:pt>
                <c:pt idx="30">
                  <c:v>44182</c:v>
                </c:pt>
                <c:pt idx="31">
                  <c:v>44183</c:v>
                </c:pt>
                <c:pt idx="32">
                  <c:v>44184</c:v>
                </c:pt>
                <c:pt idx="33">
                  <c:v>44185</c:v>
                </c:pt>
                <c:pt idx="34">
                  <c:v>44186</c:v>
                </c:pt>
                <c:pt idx="35">
                  <c:v>44187</c:v>
                </c:pt>
                <c:pt idx="36">
                  <c:v>44188</c:v>
                </c:pt>
                <c:pt idx="37">
                  <c:v>44189</c:v>
                </c:pt>
                <c:pt idx="38">
                  <c:v>44190</c:v>
                </c:pt>
                <c:pt idx="39">
                  <c:v>44191</c:v>
                </c:pt>
                <c:pt idx="40">
                  <c:v>44192</c:v>
                </c:pt>
                <c:pt idx="41">
                  <c:v>44193</c:v>
                </c:pt>
                <c:pt idx="42">
                  <c:v>44194</c:v>
                </c:pt>
                <c:pt idx="43">
                  <c:v>44195</c:v>
                </c:pt>
                <c:pt idx="44">
                  <c:v>44196</c:v>
                </c:pt>
                <c:pt idx="45">
                  <c:v>44197</c:v>
                </c:pt>
                <c:pt idx="46">
                  <c:v>44198</c:v>
                </c:pt>
                <c:pt idx="47">
                  <c:v>44199</c:v>
                </c:pt>
                <c:pt idx="48">
                  <c:v>44200</c:v>
                </c:pt>
                <c:pt idx="49">
                  <c:v>44201</c:v>
                </c:pt>
                <c:pt idx="50">
                  <c:v>44202</c:v>
                </c:pt>
                <c:pt idx="51">
                  <c:v>44203</c:v>
                </c:pt>
                <c:pt idx="52">
                  <c:v>44204</c:v>
                </c:pt>
                <c:pt idx="53">
                  <c:v>44205</c:v>
                </c:pt>
                <c:pt idx="54">
                  <c:v>44206</c:v>
                </c:pt>
                <c:pt idx="55">
                  <c:v>44207</c:v>
                </c:pt>
                <c:pt idx="56">
                  <c:v>44208</c:v>
                </c:pt>
                <c:pt idx="57">
                  <c:v>44209</c:v>
                </c:pt>
                <c:pt idx="58">
                  <c:v>44210</c:v>
                </c:pt>
                <c:pt idx="59">
                  <c:v>44211</c:v>
                </c:pt>
                <c:pt idx="60">
                  <c:v>44212</c:v>
                </c:pt>
                <c:pt idx="61">
                  <c:v>44213</c:v>
                </c:pt>
                <c:pt idx="62">
                  <c:v>44214</c:v>
                </c:pt>
                <c:pt idx="63">
                  <c:v>44215</c:v>
                </c:pt>
                <c:pt idx="64">
                  <c:v>44216</c:v>
                </c:pt>
                <c:pt idx="65">
                  <c:v>44217</c:v>
                </c:pt>
                <c:pt idx="66">
                  <c:v>44218</c:v>
                </c:pt>
                <c:pt idx="67">
                  <c:v>44219</c:v>
                </c:pt>
                <c:pt idx="68">
                  <c:v>44220</c:v>
                </c:pt>
                <c:pt idx="69">
                  <c:v>44221</c:v>
                </c:pt>
                <c:pt idx="70">
                  <c:v>44222</c:v>
                </c:pt>
                <c:pt idx="71">
                  <c:v>44223</c:v>
                </c:pt>
                <c:pt idx="72">
                  <c:v>44224</c:v>
                </c:pt>
                <c:pt idx="73">
                  <c:v>44225</c:v>
                </c:pt>
                <c:pt idx="74">
                  <c:v>44226</c:v>
                </c:pt>
                <c:pt idx="75">
                  <c:v>44227</c:v>
                </c:pt>
                <c:pt idx="76">
                  <c:v>44228</c:v>
                </c:pt>
                <c:pt idx="77">
                  <c:v>44229</c:v>
                </c:pt>
                <c:pt idx="78">
                  <c:v>44230</c:v>
                </c:pt>
                <c:pt idx="79">
                  <c:v>44231</c:v>
                </c:pt>
                <c:pt idx="80">
                  <c:v>44232</c:v>
                </c:pt>
                <c:pt idx="81">
                  <c:v>44233</c:v>
                </c:pt>
                <c:pt idx="82">
                  <c:v>44234</c:v>
                </c:pt>
                <c:pt idx="83">
                  <c:v>44235</c:v>
                </c:pt>
                <c:pt idx="84">
                  <c:v>44236</c:v>
                </c:pt>
                <c:pt idx="85">
                  <c:v>44237</c:v>
                </c:pt>
                <c:pt idx="86">
                  <c:v>44238</c:v>
                </c:pt>
                <c:pt idx="87">
                  <c:v>44239</c:v>
                </c:pt>
                <c:pt idx="88">
                  <c:v>44240</c:v>
                </c:pt>
                <c:pt idx="89">
                  <c:v>44241</c:v>
                </c:pt>
                <c:pt idx="90">
                  <c:v>44242</c:v>
                </c:pt>
                <c:pt idx="91">
                  <c:v>44243</c:v>
                </c:pt>
                <c:pt idx="92">
                  <c:v>44244</c:v>
                </c:pt>
                <c:pt idx="93">
                  <c:v>44245</c:v>
                </c:pt>
                <c:pt idx="94">
                  <c:v>44246</c:v>
                </c:pt>
                <c:pt idx="95">
                  <c:v>44247</c:v>
                </c:pt>
                <c:pt idx="96">
                  <c:v>44248</c:v>
                </c:pt>
                <c:pt idx="97">
                  <c:v>44249</c:v>
                </c:pt>
                <c:pt idx="98">
                  <c:v>44250</c:v>
                </c:pt>
                <c:pt idx="99">
                  <c:v>44251</c:v>
                </c:pt>
                <c:pt idx="100">
                  <c:v>44252</c:v>
                </c:pt>
                <c:pt idx="101">
                  <c:v>44253</c:v>
                </c:pt>
                <c:pt idx="102">
                  <c:v>44254</c:v>
                </c:pt>
                <c:pt idx="103">
                  <c:v>44255</c:v>
                </c:pt>
                <c:pt idx="104">
                  <c:v>44256</c:v>
                </c:pt>
                <c:pt idx="105">
                  <c:v>44257</c:v>
                </c:pt>
                <c:pt idx="106">
                  <c:v>44258</c:v>
                </c:pt>
                <c:pt idx="107">
                  <c:v>44259</c:v>
                </c:pt>
                <c:pt idx="108">
                  <c:v>44260</c:v>
                </c:pt>
                <c:pt idx="109">
                  <c:v>44261</c:v>
                </c:pt>
                <c:pt idx="110">
                  <c:v>44262</c:v>
                </c:pt>
                <c:pt idx="111">
                  <c:v>44263</c:v>
                </c:pt>
                <c:pt idx="112">
                  <c:v>44264</c:v>
                </c:pt>
                <c:pt idx="113">
                  <c:v>44265</c:v>
                </c:pt>
                <c:pt idx="114">
                  <c:v>44266</c:v>
                </c:pt>
                <c:pt idx="115">
                  <c:v>44267</c:v>
                </c:pt>
                <c:pt idx="116">
                  <c:v>44268</c:v>
                </c:pt>
                <c:pt idx="117">
                  <c:v>44269</c:v>
                </c:pt>
                <c:pt idx="118">
                  <c:v>44270</c:v>
                </c:pt>
                <c:pt idx="119">
                  <c:v>44271</c:v>
                </c:pt>
                <c:pt idx="120">
                  <c:v>44272</c:v>
                </c:pt>
                <c:pt idx="121">
                  <c:v>44273</c:v>
                </c:pt>
                <c:pt idx="122">
                  <c:v>44274</c:v>
                </c:pt>
                <c:pt idx="123">
                  <c:v>44275</c:v>
                </c:pt>
                <c:pt idx="124">
                  <c:v>44276</c:v>
                </c:pt>
                <c:pt idx="125">
                  <c:v>44277</c:v>
                </c:pt>
                <c:pt idx="126">
                  <c:v>44278</c:v>
                </c:pt>
                <c:pt idx="127">
                  <c:v>44279</c:v>
                </c:pt>
                <c:pt idx="128">
                  <c:v>44280</c:v>
                </c:pt>
                <c:pt idx="129">
                  <c:v>44281</c:v>
                </c:pt>
                <c:pt idx="130">
                  <c:v>44282</c:v>
                </c:pt>
                <c:pt idx="131">
                  <c:v>44283</c:v>
                </c:pt>
                <c:pt idx="132">
                  <c:v>44284</c:v>
                </c:pt>
                <c:pt idx="133">
                  <c:v>44285</c:v>
                </c:pt>
                <c:pt idx="134">
                  <c:v>44286</c:v>
                </c:pt>
                <c:pt idx="135">
                  <c:v>44287</c:v>
                </c:pt>
                <c:pt idx="136">
                  <c:v>44288</c:v>
                </c:pt>
                <c:pt idx="137">
                  <c:v>44289</c:v>
                </c:pt>
                <c:pt idx="138">
                  <c:v>44290</c:v>
                </c:pt>
                <c:pt idx="139">
                  <c:v>44291</c:v>
                </c:pt>
                <c:pt idx="140">
                  <c:v>44292</c:v>
                </c:pt>
                <c:pt idx="141">
                  <c:v>44293</c:v>
                </c:pt>
                <c:pt idx="142">
                  <c:v>44294</c:v>
                </c:pt>
                <c:pt idx="143">
                  <c:v>44295</c:v>
                </c:pt>
                <c:pt idx="144">
                  <c:v>44296</c:v>
                </c:pt>
                <c:pt idx="145">
                  <c:v>44297</c:v>
                </c:pt>
                <c:pt idx="146">
                  <c:v>44298</c:v>
                </c:pt>
                <c:pt idx="147">
                  <c:v>44299</c:v>
                </c:pt>
                <c:pt idx="148">
                  <c:v>44300</c:v>
                </c:pt>
                <c:pt idx="149">
                  <c:v>44301</c:v>
                </c:pt>
                <c:pt idx="150">
                  <c:v>44302</c:v>
                </c:pt>
                <c:pt idx="151">
                  <c:v>44303</c:v>
                </c:pt>
                <c:pt idx="152">
                  <c:v>44304</c:v>
                </c:pt>
                <c:pt idx="153">
                  <c:v>44305</c:v>
                </c:pt>
                <c:pt idx="154">
                  <c:v>44306</c:v>
                </c:pt>
                <c:pt idx="155">
                  <c:v>44307</c:v>
                </c:pt>
                <c:pt idx="156">
                  <c:v>44308</c:v>
                </c:pt>
                <c:pt idx="157">
                  <c:v>44309</c:v>
                </c:pt>
                <c:pt idx="158">
                  <c:v>44310</c:v>
                </c:pt>
                <c:pt idx="159">
                  <c:v>44311</c:v>
                </c:pt>
                <c:pt idx="160">
                  <c:v>44312</c:v>
                </c:pt>
                <c:pt idx="161">
                  <c:v>44313</c:v>
                </c:pt>
                <c:pt idx="162">
                  <c:v>44314</c:v>
                </c:pt>
                <c:pt idx="163">
                  <c:v>44315</c:v>
                </c:pt>
                <c:pt idx="164">
                  <c:v>44316</c:v>
                </c:pt>
                <c:pt idx="165">
                  <c:v>44317</c:v>
                </c:pt>
                <c:pt idx="166">
                  <c:v>44318</c:v>
                </c:pt>
                <c:pt idx="167">
                  <c:v>44319</c:v>
                </c:pt>
                <c:pt idx="168">
                  <c:v>44320</c:v>
                </c:pt>
                <c:pt idx="169">
                  <c:v>44321</c:v>
                </c:pt>
                <c:pt idx="170">
                  <c:v>44322</c:v>
                </c:pt>
                <c:pt idx="171">
                  <c:v>44323</c:v>
                </c:pt>
                <c:pt idx="172">
                  <c:v>44324</c:v>
                </c:pt>
                <c:pt idx="173">
                  <c:v>44325</c:v>
                </c:pt>
                <c:pt idx="174">
                  <c:v>44326</c:v>
                </c:pt>
                <c:pt idx="175">
                  <c:v>44327</c:v>
                </c:pt>
                <c:pt idx="176">
                  <c:v>44328</c:v>
                </c:pt>
                <c:pt idx="177">
                  <c:v>44329</c:v>
                </c:pt>
                <c:pt idx="178">
                  <c:v>44330</c:v>
                </c:pt>
                <c:pt idx="179">
                  <c:v>44331</c:v>
                </c:pt>
                <c:pt idx="180">
                  <c:v>44332</c:v>
                </c:pt>
                <c:pt idx="181">
                  <c:v>44333</c:v>
                </c:pt>
                <c:pt idx="182">
                  <c:v>44334</c:v>
                </c:pt>
                <c:pt idx="183">
                  <c:v>44335</c:v>
                </c:pt>
                <c:pt idx="184">
                  <c:v>44336</c:v>
                </c:pt>
                <c:pt idx="185">
                  <c:v>44337</c:v>
                </c:pt>
                <c:pt idx="186">
                  <c:v>44338</c:v>
                </c:pt>
                <c:pt idx="187">
                  <c:v>44339</c:v>
                </c:pt>
                <c:pt idx="188">
                  <c:v>44340</c:v>
                </c:pt>
                <c:pt idx="189">
                  <c:v>44341</c:v>
                </c:pt>
                <c:pt idx="190">
                  <c:v>44342</c:v>
                </c:pt>
                <c:pt idx="191">
                  <c:v>44343</c:v>
                </c:pt>
                <c:pt idx="192">
                  <c:v>44344</c:v>
                </c:pt>
                <c:pt idx="193">
                  <c:v>44345</c:v>
                </c:pt>
                <c:pt idx="194">
                  <c:v>44346</c:v>
                </c:pt>
                <c:pt idx="195">
                  <c:v>44347</c:v>
                </c:pt>
                <c:pt idx="196">
                  <c:v>44348</c:v>
                </c:pt>
                <c:pt idx="197">
                  <c:v>44349</c:v>
                </c:pt>
                <c:pt idx="198">
                  <c:v>44350</c:v>
                </c:pt>
                <c:pt idx="199">
                  <c:v>44351</c:v>
                </c:pt>
                <c:pt idx="200">
                  <c:v>44352</c:v>
                </c:pt>
                <c:pt idx="201">
                  <c:v>44353</c:v>
                </c:pt>
                <c:pt idx="202">
                  <c:v>44354</c:v>
                </c:pt>
                <c:pt idx="203">
                  <c:v>44355</c:v>
                </c:pt>
                <c:pt idx="204">
                  <c:v>44356</c:v>
                </c:pt>
                <c:pt idx="205">
                  <c:v>44357</c:v>
                </c:pt>
                <c:pt idx="206">
                  <c:v>44358</c:v>
                </c:pt>
                <c:pt idx="207">
                  <c:v>44359</c:v>
                </c:pt>
                <c:pt idx="208">
                  <c:v>44360</c:v>
                </c:pt>
                <c:pt idx="209">
                  <c:v>44361</c:v>
                </c:pt>
                <c:pt idx="210">
                  <c:v>44362</c:v>
                </c:pt>
                <c:pt idx="211">
                  <c:v>44363</c:v>
                </c:pt>
                <c:pt idx="212">
                  <c:v>44364</c:v>
                </c:pt>
                <c:pt idx="213">
                  <c:v>44365</c:v>
                </c:pt>
                <c:pt idx="214">
                  <c:v>44366</c:v>
                </c:pt>
                <c:pt idx="215">
                  <c:v>44367</c:v>
                </c:pt>
                <c:pt idx="216">
                  <c:v>44368</c:v>
                </c:pt>
                <c:pt idx="217">
                  <c:v>44369</c:v>
                </c:pt>
                <c:pt idx="218">
                  <c:v>44370</c:v>
                </c:pt>
                <c:pt idx="219">
                  <c:v>44371</c:v>
                </c:pt>
                <c:pt idx="220">
                  <c:v>44372</c:v>
                </c:pt>
                <c:pt idx="221">
                  <c:v>44373</c:v>
                </c:pt>
                <c:pt idx="222">
                  <c:v>44374</c:v>
                </c:pt>
                <c:pt idx="223">
                  <c:v>44375</c:v>
                </c:pt>
                <c:pt idx="224">
                  <c:v>44376</c:v>
                </c:pt>
                <c:pt idx="225">
                  <c:v>44377</c:v>
                </c:pt>
                <c:pt idx="226">
                  <c:v>44378</c:v>
                </c:pt>
                <c:pt idx="227">
                  <c:v>44379</c:v>
                </c:pt>
                <c:pt idx="228">
                  <c:v>44380</c:v>
                </c:pt>
                <c:pt idx="229">
                  <c:v>44381</c:v>
                </c:pt>
                <c:pt idx="230">
                  <c:v>44382</c:v>
                </c:pt>
                <c:pt idx="231">
                  <c:v>44383</c:v>
                </c:pt>
                <c:pt idx="232">
                  <c:v>44384</c:v>
                </c:pt>
                <c:pt idx="233">
                  <c:v>44385</c:v>
                </c:pt>
                <c:pt idx="234">
                  <c:v>44386</c:v>
                </c:pt>
                <c:pt idx="235">
                  <c:v>44387</c:v>
                </c:pt>
                <c:pt idx="236">
                  <c:v>44388</c:v>
                </c:pt>
                <c:pt idx="237">
                  <c:v>44389</c:v>
                </c:pt>
                <c:pt idx="238">
                  <c:v>44390</c:v>
                </c:pt>
                <c:pt idx="239">
                  <c:v>44391</c:v>
                </c:pt>
                <c:pt idx="240">
                  <c:v>44392</c:v>
                </c:pt>
                <c:pt idx="241">
                  <c:v>44393</c:v>
                </c:pt>
                <c:pt idx="242">
                  <c:v>44394</c:v>
                </c:pt>
                <c:pt idx="243">
                  <c:v>44395</c:v>
                </c:pt>
                <c:pt idx="244">
                  <c:v>44396</c:v>
                </c:pt>
                <c:pt idx="245">
                  <c:v>44397</c:v>
                </c:pt>
                <c:pt idx="246">
                  <c:v>44398</c:v>
                </c:pt>
                <c:pt idx="247">
                  <c:v>44399</c:v>
                </c:pt>
                <c:pt idx="248">
                  <c:v>44400</c:v>
                </c:pt>
                <c:pt idx="249">
                  <c:v>44401</c:v>
                </c:pt>
                <c:pt idx="250">
                  <c:v>44402</c:v>
                </c:pt>
                <c:pt idx="251">
                  <c:v>44403</c:v>
                </c:pt>
                <c:pt idx="252">
                  <c:v>44404</c:v>
                </c:pt>
                <c:pt idx="253">
                  <c:v>44405</c:v>
                </c:pt>
                <c:pt idx="254">
                  <c:v>44406</c:v>
                </c:pt>
                <c:pt idx="255">
                  <c:v>44407</c:v>
                </c:pt>
                <c:pt idx="256">
                  <c:v>44408</c:v>
                </c:pt>
                <c:pt idx="257">
                  <c:v>44409</c:v>
                </c:pt>
                <c:pt idx="258">
                  <c:v>44410</c:v>
                </c:pt>
                <c:pt idx="259">
                  <c:v>44411</c:v>
                </c:pt>
                <c:pt idx="260">
                  <c:v>44412</c:v>
                </c:pt>
                <c:pt idx="261">
                  <c:v>44413</c:v>
                </c:pt>
                <c:pt idx="262">
                  <c:v>44414</c:v>
                </c:pt>
                <c:pt idx="263">
                  <c:v>44415</c:v>
                </c:pt>
                <c:pt idx="264">
                  <c:v>44416</c:v>
                </c:pt>
                <c:pt idx="265">
                  <c:v>44417</c:v>
                </c:pt>
                <c:pt idx="266">
                  <c:v>44418</c:v>
                </c:pt>
                <c:pt idx="267">
                  <c:v>44419</c:v>
                </c:pt>
                <c:pt idx="268">
                  <c:v>44420</c:v>
                </c:pt>
                <c:pt idx="269">
                  <c:v>44421</c:v>
                </c:pt>
                <c:pt idx="270">
                  <c:v>44422</c:v>
                </c:pt>
                <c:pt idx="271">
                  <c:v>44423</c:v>
                </c:pt>
                <c:pt idx="272">
                  <c:v>44424</c:v>
                </c:pt>
                <c:pt idx="273">
                  <c:v>44425</c:v>
                </c:pt>
                <c:pt idx="274">
                  <c:v>44426</c:v>
                </c:pt>
                <c:pt idx="275">
                  <c:v>44427</c:v>
                </c:pt>
                <c:pt idx="276">
                  <c:v>44428</c:v>
                </c:pt>
                <c:pt idx="277">
                  <c:v>44429</c:v>
                </c:pt>
                <c:pt idx="278">
                  <c:v>44430</c:v>
                </c:pt>
                <c:pt idx="279">
                  <c:v>44431</c:v>
                </c:pt>
                <c:pt idx="280">
                  <c:v>44432</c:v>
                </c:pt>
                <c:pt idx="281">
                  <c:v>44433</c:v>
                </c:pt>
                <c:pt idx="282">
                  <c:v>44434</c:v>
                </c:pt>
                <c:pt idx="283">
                  <c:v>44435</c:v>
                </c:pt>
                <c:pt idx="284">
                  <c:v>44436</c:v>
                </c:pt>
                <c:pt idx="285">
                  <c:v>44437</c:v>
                </c:pt>
                <c:pt idx="286">
                  <c:v>44438</c:v>
                </c:pt>
                <c:pt idx="287">
                  <c:v>44439</c:v>
                </c:pt>
                <c:pt idx="288">
                  <c:v>44440</c:v>
                </c:pt>
                <c:pt idx="289">
                  <c:v>44441</c:v>
                </c:pt>
                <c:pt idx="290">
                  <c:v>44442</c:v>
                </c:pt>
                <c:pt idx="291">
                  <c:v>44443</c:v>
                </c:pt>
                <c:pt idx="292">
                  <c:v>44444</c:v>
                </c:pt>
                <c:pt idx="293">
                  <c:v>44445</c:v>
                </c:pt>
                <c:pt idx="294">
                  <c:v>44446</c:v>
                </c:pt>
                <c:pt idx="295">
                  <c:v>44447</c:v>
                </c:pt>
                <c:pt idx="296">
                  <c:v>44448</c:v>
                </c:pt>
                <c:pt idx="297">
                  <c:v>44449</c:v>
                </c:pt>
                <c:pt idx="298">
                  <c:v>44450</c:v>
                </c:pt>
                <c:pt idx="299">
                  <c:v>44451</c:v>
                </c:pt>
                <c:pt idx="300">
                  <c:v>44452</c:v>
                </c:pt>
                <c:pt idx="301">
                  <c:v>44453</c:v>
                </c:pt>
                <c:pt idx="302">
                  <c:v>44454</c:v>
                </c:pt>
                <c:pt idx="303">
                  <c:v>44455</c:v>
                </c:pt>
                <c:pt idx="304">
                  <c:v>44456</c:v>
                </c:pt>
                <c:pt idx="305">
                  <c:v>44457</c:v>
                </c:pt>
                <c:pt idx="306">
                  <c:v>44458</c:v>
                </c:pt>
                <c:pt idx="307">
                  <c:v>44459</c:v>
                </c:pt>
                <c:pt idx="308">
                  <c:v>44460</c:v>
                </c:pt>
                <c:pt idx="309">
                  <c:v>44461</c:v>
                </c:pt>
                <c:pt idx="310">
                  <c:v>44462</c:v>
                </c:pt>
                <c:pt idx="311">
                  <c:v>44463</c:v>
                </c:pt>
                <c:pt idx="312">
                  <c:v>44464</c:v>
                </c:pt>
                <c:pt idx="313">
                  <c:v>44465</c:v>
                </c:pt>
              </c:numCache>
            </c:numRef>
          </c:cat>
          <c:val>
            <c:numRef>
              <c:f>'Figure 21'!$C$4:$LD$4</c:f>
              <c:numCache>
                <c:formatCode>#,##0</c:formatCode>
                <c:ptCount val="314"/>
                <c:pt idx="0">
                  <c:v>11777</c:v>
                </c:pt>
                <c:pt idx="1">
                  <c:v>11830</c:v>
                </c:pt>
                <c:pt idx="2">
                  <c:v>11898</c:v>
                </c:pt>
                <c:pt idx="3">
                  <c:v>11681</c:v>
                </c:pt>
                <c:pt idx="4">
                  <c:v>11494</c:v>
                </c:pt>
                <c:pt idx="5">
                  <c:v>11718</c:v>
                </c:pt>
                <c:pt idx="6">
                  <c:v>12022</c:v>
                </c:pt>
                <c:pt idx="7">
                  <c:v>11861</c:v>
                </c:pt>
                <c:pt idx="8">
                  <c:v>11629</c:v>
                </c:pt>
                <c:pt idx="9">
                  <c:v>11363</c:v>
                </c:pt>
                <c:pt idx="10">
                  <c:v>11207</c:v>
                </c:pt>
                <c:pt idx="11">
                  <c:v>10594</c:v>
                </c:pt>
                <c:pt idx="12">
                  <c:v>11015</c:v>
                </c:pt>
                <c:pt idx="13">
                  <c:v>11294</c:v>
                </c:pt>
                <c:pt idx="14">
                  <c:v>11083</c:v>
                </c:pt>
                <c:pt idx="15">
                  <c:v>10875</c:v>
                </c:pt>
                <c:pt idx="16">
                  <c:v>10568</c:v>
                </c:pt>
                <c:pt idx="17">
                  <c:v>10644</c:v>
                </c:pt>
                <c:pt idx="18">
                  <c:v>10619</c:v>
                </c:pt>
                <c:pt idx="19">
                  <c:v>10822</c:v>
                </c:pt>
                <c:pt idx="20">
                  <c:v>11232</c:v>
                </c:pt>
                <c:pt idx="21">
                  <c:v>11187</c:v>
                </c:pt>
                <c:pt idx="22">
                  <c:v>11029</c:v>
                </c:pt>
                <c:pt idx="23">
                  <c:v>11270</c:v>
                </c:pt>
                <c:pt idx="24">
                  <c:v>11379</c:v>
                </c:pt>
                <c:pt idx="25">
                  <c:v>11342</c:v>
                </c:pt>
                <c:pt idx="26">
                  <c:v>11897</c:v>
                </c:pt>
                <c:pt idx="27">
                  <c:v>12457</c:v>
                </c:pt>
                <c:pt idx="28">
                  <c:v>12423</c:v>
                </c:pt>
                <c:pt idx="29">
                  <c:v>12779</c:v>
                </c:pt>
                <c:pt idx="30">
                  <c:v>13043</c:v>
                </c:pt>
                <c:pt idx="31">
                  <c:v>13052</c:v>
                </c:pt>
                <c:pt idx="32">
                  <c:v>13253</c:v>
                </c:pt>
                <c:pt idx="33">
                  <c:v>13724</c:v>
                </c:pt>
                <c:pt idx="34">
                  <c:v>14614</c:v>
                </c:pt>
                <c:pt idx="35">
                  <c:v>14902</c:v>
                </c:pt>
                <c:pt idx="36">
                  <c:v>14688</c:v>
                </c:pt>
                <c:pt idx="37">
                  <c:v>14922</c:v>
                </c:pt>
                <c:pt idx="38">
                  <c:v>14302</c:v>
                </c:pt>
                <c:pt idx="39">
                  <c:v>14937</c:v>
                </c:pt>
                <c:pt idx="40">
                  <c:v>15706</c:v>
                </c:pt>
                <c:pt idx="41">
                  <c:v>16786</c:v>
                </c:pt>
                <c:pt idx="42">
                  <c:v>18008</c:v>
                </c:pt>
                <c:pt idx="43">
                  <c:v>18824</c:v>
                </c:pt>
                <c:pt idx="44">
                  <c:v>18706</c:v>
                </c:pt>
                <c:pt idx="45">
                  <c:v>18511</c:v>
                </c:pt>
                <c:pt idx="46">
                  <c:v>19272</c:v>
                </c:pt>
                <c:pt idx="47">
                  <c:v>20423</c:v>
                </c:pt>
                <c:pt idx="48">
                  <c:v>21716</c:v>
                </c:pt>
                <c:pt idx="49">
                  <c:v>21693</c:v>
                </c:pt>
                <c:pt idx="50">
                  <c:v>22550</c:v>
                </c:pt>
                <c:pt idx="51">
                  <c:v>22777</c:v>
                </c:pt>
                <c:pt idx="52">
                  <c:v>23507</c:v>
                </c:pt>
                <c:pt idx="53">
                  <c:v>23577</c:v>
                </c:pt>
                <c:pt idx="54">
                  <c:v>24670</c:v>
                </c:pt>
                <c:pt idx="55">
                  <c:v>25663</c:v>
                </c:pt>
                <c:pt idx="56">
                  <c:v>25819</c:v>
                </c:pt>
                <c:pt idx="57">
                  <c:v>25984</c:v>
                </c:pt>
                <c:pt idx="58">
                  <c:v>25902</c:v>
                </c:pt>
                <c:pt idx="59">
                  <c:v>26180</c:v>
                </c:pt>
                <c:pt idx="60">
                  <c:v>25656</c:v>
                </c:pt>
                <c:pt idx="61">
                  <c:v>25922</c:v>
                </c:pt>
                <c:pt idx="62">
                  <c:v>26902</c:v>
                </c:pt>
                <c:pt idx="63">
                  <c:v>26619</c:v>
                </c:pt>
                <c:pt idx="64">
                  <c:v>26452</c:v>
                </c:pt>
                <c:pt idx="65">
                  <c:v>26069</c:v>
                </c:pt>
                <c:pt idx="66">
                  <c:v>25997</c:v>
                </c:pt>
                <c:pt idx="67">
                  <c:v>25294</c:v>
                </c:pt>
                <c:pt idx="68">
                  <c:v>25519</c:v>
                </c:pt>
                <c:pt idx="69">
                  <c:v>25607</c:v>
                </c:pt>
                <c:pt idx="70">
                  <c:v>25130</c:v>
                </c:pt>
                <c:pt idx="71">
                  <c:v>23811</c:v>
                </c:pt>
                <c:pt idx="72">
                  <c:v>23347</c:v>
                </c:pt>
                <c:pt idx="73">
                  <c:v>22501</c:v>
                </c:pt>
                <c:pt idx="74">
                  <c:v>21773</c:v>
                </c:pt>
                <c:pt idx="75">
                  <c:v>21589</c:v>
                </c:pt>
                <c:pt idx="76">
                  <c:v>21907</c:v>
                </c:pt>
                <c:pt idx="77">
                  <c:v>21003</c:v>
                </c:pt>
                <c:pt idx="78">
                  <c:v>20237</c:v>
                </c:pt>
                <c:pt idx="79">
                  <c:v>19393</c:v>
                </c:pt>
                <c:pt idx="80">
                  <c:v>18609</c:v>
                </c:pt>
                <c:pt idx="81">
                  <c:v>17464</c:v>
                </c:pt>
                <c:pt idx="82">
                  <c:v>17470</c:v>
                </c:pt>
                <c:pt idx="83">
                  <c:v>17534</c:v>
                </c:pt>
                <c:pt idx="84">
                  <c:v>16871</c:v>
                </c:pt>
                <c:pt idx="85">
                  <c:v>15967</c:v>
                </c:pt>
                <c:pt idx="86">
                  <c:v>15258</c:v>
                </c:pt>
                <c:pt idx="87">
                  <c:v>14427</c:v>
                </c:pt>
                <c:pt idx="88">
                  <c:v>13298</c:v>
                </c:pt>
                <c:pt idx="89">
                  <c:v>13428</c:v>
                </c:pt>
                <c:pt idx="90">
                  <c:v>13426</c:v>
                </c:pt>
                <c:pt idx="91">
                  <c:v>12912</c:v>
                </c:pt>
                <c:pt idx="92">
                  <c:v>12456</c:v>
                </c:pt>
                <c:pt idx="93">
                  <c:v>11763</c:v>
                </c:pt>
                <c:pt idx="94">
                  <c:v>11251</c:v>
                </c:pt>
                <c:pt idx="95">
                  <c:v>10758</c:v>
                </c:pt>
                <c:pt idx="96">
                  <c:v>10586</c:v>
                </c:pt>
                <c:pt idx="97">
                  <c:v>10641</c:v>
                </c:pt>
                <c:pt idx="98">
                  <c:v>10362</c:v>
                </c:pt>
                <c:pt idx="99">
                  <c:v>9856</c:v>
                </c:pt>
                <c:pt idx="100">
                  <c:v>9375</c:v>
                </c:pt>
                <c:pt idx="101">
                  <c:v>8805</c:v>
                </c:pt>
                <c:pt idx="102">
                  <c:v>8243</c:v>
                </c:pt>
                <c:pt idx="103">
                  <c:v>7935</c:v>
                </c:pt>
                <c:pt idx="104">
                  <c:v>8064</c:v>
                </c:pt>
                <c:pt idx="105">
                  <c:v>7612</c:v>
                </c:pt>
                <c:pt idx="106">
                  <c:v>7133</c:v>
                </c:pt>
                <c:pt idx="107">
                  <c:v>6791</c:v>
                </c:pt>
                <c:pt idx="108">
                  <c:v>6370</c:v>
                </c:pt>
                <c:pt idx="109">
                  <c:v>5972</c:v>
                </c:pt>
                <c:pt idx="110">
                  <c:v>5833</c:v>
                </c:pt>
                <c:pt idx="111">
                  <c:v>5840</c:v>
                </c:pt>
                <c:pt idx="112">
                  <c:v>5574</c:v>
                </c:pt>
                <c:pt idx="113">
                  <c:v>5183</c:v>
                </c:pt>
                <c:pt idx="114">
                  <c:v>4941</c:v>
                </c:pt>
                <c:pt idx="115">
                  <c:v>4751</c:v>
                </c:pt>
                <c:pt idx="116">
                  <c:v>4509</c:v>
                </c:pt>
                <c:pt idx="117">
                  <c:v>4494</c:v>
                </c:pt>
                <c:pt idx="118">
                  <c:v>4374</c:v>
                </c:pt>
                <c:pt idx="119">
                  <c:v>4227</c:v>
                </c:pt>
                <c:pt idx="120">
                  <c:v>4034</c:v>
                </c:pt>
                <c:pt idx="121">
                  <c:v>3779</c:v>
                </c:pt>
                <c:pt idx="122">
                  <c:v>3607</c:v>
                </c:pt>
                <c:pt idx="123">
                  <c:v>3424</c:v>
                </c:pt>
                <c:pt idx="124">
                  <c:v>3373</c:v>
                </c:pt>
                <c:pt idx="125">
                  <c:v>3380</c:v>
                </c:pt>
                <c:pt idx="126">
                  <c:v>3187</c:v>
                </c:pt>
                <c:pt idx="127">
                  <c:v>3013</c:v>
                </c:pt>
                <c:pt idx="128">
                  <c:v>2824</c:v>
                </c:pt>
                <c:pt idx="129">
                  <c:v>2795</c:v>
                </c:pt>
                <c:pt idx="130">
                  <c:v>2599</c:v>
                </c:pt>
                <c:pt idx="131">
                  <c:v>2580</c:v>
                </c:pt>
                <c:pt idx="132">
                  <c:v>2584</c:v>
                </c:pt>
                <c:pt idx="133">
                  <c:v>2452</c:v>
                </c:pt>
                <c:pt idx="134">
                  <c:v>2305</c:v>
                </c:pt>
                <c:pt idx="135">
                  <c:v>2190</c:v>
                </c:pt>
                <c:pt idx="136">
                  <c:v>2024</c:v>
                </c:pt>
                <c:pt idx="137">
                  <c:v>1991</c:v>
                </c:pt>
                <c:pt idx="138">
                  <c:v>1998</c:v>
                </c:pt>
                <c:pt idx="139">
                  <c:v>2019</c:v>
                </c:pt>
                <c:pt idx="140">
                  <c:v>1972</c:v>
                </c:pt>
                <c:pt idx="141">
                  <c:v>1889</c:v>
                </c:pt>
                <c:pt idx="142">
                  <c:v>1808</c:v>
                </c:pt>
                <c:pt idx="143">
                  <c:v>1762</c:v>
                </c:pt>
                <c:pt idx="144">
                  <c:v>1613</c:v>
                </c:pt>
                <c:pt idx="145">
                  <c:v>1571</c:v>
                </c:pt>
                <c:pt idx="146">
                  <c:v>1595</c:v>
                </c:pt>
                <c:pt idx="147">
                  <c:v>1541</c:v>
                </c:pt>
                <c:pt idx="148">
                  <c:v>1494</c:v>
                </c:pt>
                <c:pt idx="149">
                  <c:v>1435</c:v>
                </c:pt>
                <c:pt idx="150">
                  <c:v>1401</c:v>
                </c:pt>
                <c:pt idx="151">
                  <c:v>1309</c:v>
                </c:pt>
                <c:pt idx="152">
                  <c:v>1274</c:v>
                </c:pt>
                <c:pt idx="153">
                  <c:v>1302</c:v>
                </c:pt>
                <c:pt idx="154">
                  <c:v>1247</c:v>
                </c:pt>
                <c:pt idx="155">
                  <c:v>1218</c:v>
                </c:pt>
                <c:pt idx="156">
                  <c:v>1167</c:v>
                </c:pt>
                <c:pt idx="157">
                  <c:v>1126</c:v>
                </c:pt>
                <c:pt idx="158">
                  <c:v>1045</c:v>
                </c:pt>
                <c:pt idx="159">
                  <c:v>1056</c:v>
                </c:pt>
                <c:pt idx="160">
                  <c:v>1071</c:v>
                </c:pt>
                <c:pt idx="161">
                  <c:v>1000</c:v>
                </c:pt>
                <c:pt idx="162">
                  <c:v>977</c:v>
                </c:pt>
                <c:pt idx="163">
                  <c:v>944</c:v>
                </c:pt>
                <c:pt idx="164">
                  <c:v>889</c:v>
                </c:pt>
                <c:pt idx="165">
                  <c:v>793</c:v>
                </c:pt>
                <c:pt idx="166">
                  <c:v>792</c:v>
                </c:pt>
                <c:pt idx="167">
                  <c:v>818</c:v>
                </c:pt>
                <c:pt idx="168">
                  <c:v>839</c:v>
                </c:pt>
                <c:pt idx="169">
                  <c:v>788</c:v>
                </c:pt>
                <c:pt idx="170">
                  <c:v>752</c:v>
                </c:pt>
                <c:pt idx="171">
                  <c:v>749</c:v>
                </c:pt>
                <c:pt idx="172">
                  <c:v>729</c:v>
                </c:pt>
                <c:pt idx="173">
                  <c:v>719</c:v>
                </c:pt>
                <c:pt idx="174">
                  <c:v>724</c:v>
                </c:pt>
                <c:pt idx="175">
                  <c:v>708</c:v>
                </c:pt>
                <c:pt idx="176">
                  <c:v>705</c:v>
                </c:pt>
                <c:pt idx="177">
                  <c:v>658</c:v>
                </c:pt>
                <c:pt idx="178">
                  <c:v>638</c:v>
                </c:pt>
                <c:pt idx="179">
                  <c:v>630</c:v>
                </c:pt>
                <c:pt idx="180">
                  <c:v>613</c:v>
                </c:pt>
                <c:pt idx="181">
                  <c:v>621</c:v>
                </c:pt>
                <c:pt idx="182">
                  <c:v>581</c:v>
                </c:pt>
                <c:pt idx="183">
                  <c:v>590</c:v>
                </c:pt>
                <c:pt idx="184">
                  <c:v>573</c:v>
                </c:pt>
                <c:pt idx="185">
                  <c:v>587</c:v>
                </c:pt>
                <c:pt idx="186">
                  <c:v>563</c:v>
                </c:pt>
                <c:pt idx="187">
                  <c:v>579</c:v>
                </c:pt>
                <c:pt idx="188">
                  <c:v>612</c:v>
                </c:pt>
                <c:pt idx="189">
                  <c:v>580</c:v>
                </c:pt>
                <c:pt idx="190">
                  <c:v>568</c:v>
                </c:pt>
                <c:pt idx="191">
                  <c:v>565</c:v>
                </c:pt>
                <c:pt idx="192">
                  <c:v>563</c:v>
                </c:pt>
                <c:pt idx="193">
                  <c:v>579</c:v>
                </c:pt>
                <c:pt idx="194">
                  <c:v>578</c:v>
                </c:pt>
                <c:pt idx="195">
                  <c:v>592</c:v>
                </c:pt>
                <c:pt idx="196">
                  <c:v>583</c:v>
                </c:pt>
                <c:pt idx="197">
                  <c:v>616</c:v>
                </c:pt>
                <c:pt idx="198">
                  <c:v>596</c:v>
                </c:pt>
                <c:pt idx="199">
                  <c:v>611</c:v>
                </c:pt>
                <c:pt idx="200">
                  <c:v>593</c:v>
                </c:pt>
                <c:pt idx="201">
                  <c:v>599</c:v>
                </c:pt>
                <c:pt idx="202">
                  <c:v>649</c:v>
                </c:pt>
                <c:pt idx="203">
                  <c:v>666</c:v>
                </c:pt>
                <c:pt idx="204">
                  <c:v>663</c:v>
                </c:pt>
                <c:pt idx="205">
                  <c:v>689</c:v>
                </c:pt>
                <c:pt idx="206">
                  <c:v>676</c:v>
                </c:pt>
                <c:pt idx="207">
                  <c:v>691</c:v>
                </c:pt>
                <c:pt idx="208">
                  <c:v>706</c:v>
                </c:pt>
                <c:pt idx="209">
                  <c:v>739</c:v>
                </c:pt>
                <c:pt idx="210">
                  <c:v>753</c:v>
                </c:pt>
                <c:pt idx="211">
                  <c:v>766</c:v>
                </c:pt>
                <c:pt idx="212">
                  <c:v>823</c:v>
                </c:pt>
                <c:pt idx="213">
                  <c:v>869</c:v>
                </c:pt>
                <c:pt idx="214">
                  <c:v>851</c:v>
                </c:pt>
                <c:pt idx="215">
                  <c:v>873</c:v>
                </c:pt>
                <c:pt idx="216">
                  <c:v>970</c:v>
                </c:pt>
                <c:pt idx="217">
                  <c:v>959</c:v>
                </c:pt>
                <c:pt idx="218">
                  <c:v>922</c:v>
                </c:pt>
                <c:pt idx="219">
                  <c:v>934</c:v>
                </c:pt>
                <c:pt idx="220">
                  <c:v>934</c:v>
                </c:pt>
                <c:pt idx="221">
                  <c:v>929</c:v>
                </c:pt>
                <c:pt idx="222">
                  <c:v>981</c:v>
                </c:pt>
                <c:pt idx="223">
                  <c:v>1083</c:v>
                </c:pt>
                <c:pt idx="224">
                  <c:v>1084</c:v>
                </c:pt>
                <c:pt idx="225">
                  <c:v>1132</c:v>
                </c:pt>
                <c:pt idx="226">
                  <c:v>1174</c:v>
                </c:pt>
                <c:pt idx="227">
                  <c:v>1206</c:v>
                </c:pt>
                <c:pt idx="228">
                  <c:v>1226</c:v>
                </c:pt>
                <c:pt idx="229">
                  <c:v>1321</c:v>
                </c:pt>
                <c:pt idx="230">
                  <c:v>1428</c:v>
                </c:pt>
                <c:pt idx="231">
                  <c:v>1507</c:v>
                </c:pt>
                <c:pt idx="232">
                  <c:v>1629</c:v>
                </c:pt>
                <c:pt idx="233">
                  <c:v>1682</c:v>
                </c:pt>
                <c:pt idx="234">
                  <c:v>1795</c:v>
                </c:pt>
                <c:pt idx="235">
                  <c:v>1839</c:v>
                </c:pt>
                <c:pt idx="236">
                  <c:v>1956</c:v>
                </c:pt>
                <c:pt idx="237">
                  <c:v>2148</c:v>
                </c:pt>
                <c:pt idx="238">
                  <c:v>2261</c:v>
                </c:pt>
                <c:pt idx="239">
                  <c:v>2366</c:v>
                </c:pt>
                <c:pt idx="240">
                  <c:v>2479</c:v>
                </c:pt>
                <c:pt idx="241">
                  <c:v>2569</c:v>
                </c:pt>
                <c:pt idx="242">
                  <c:v>2654</c:v>
                </c:pt>
                <c:pt idx="243">
                  <c:v>2766</c:v>
                </c:pt>
                <c:pt idx="244">
                  <c:v>2979</c:v>
                </c:pt>
                <c:pt idx="245">
                  <c:v>3068</c:v>
                </c:pt>
                <c:pt idx="246">
                  <c:v>3174</c:v>
                </c:pt>
                <c:pt idx="247">
                  <c:v>3297</c:v>
                </c:pt>
                <c:pt idx="248">
                  <c:v>3432</c:v>
                </c:pt>
                <c:pt idx="249">
                  <c:v>3484</c:v>
                </c:pt>
                <c:pt idx="250">
                  <c:v>3685</c:v>
                </c:pt>
                <c:pt idx="251">
                  <c:v>3936</c:v>
                </c:pt>
                <c:pt idx="252">
                  <c:v>4024</c:v>
                </c:pt>
                <c:pt idx="253">
                  <c:v>4029</c:v>
                </c:pt>
                <c:pt idx="254">
                  <c:v>3893</c:v>
                </c:pt>
                <c:pt idx="255">
                  <c:v>3929</c:v>
                </c:pt>
                <c:pt idx="256">
                  <c:v>3813</c:v>
                </c:pt>
                <c:pt idx="257">
                  <c:v>3867</c:v>
                </c:pt>
                <c:pt idx="258">
                  <c:v>4090</c:v>
                </c:pt>
                <c:pt idx="259">
                  <c:v>3951</c:v>
                </c:pt>
                <c:pt idx="260">
                  <c:v>3800</c:v>
                </c:pt>
                <c:pt idx="261">
                  <c:v>3744</c:v>
                </c:pt>
                <c:pt idx="262">
                  <c:v>3737</c:v>
                </c:pt>
                <c:pt idx="263">
                  <c:v>3674</c:v>
                </c:pt>
                <c:pt idx="264">
                  <c:v>3794</c:v>
                </c:pt>
                <c:pt idx="265">
                  <c:v>3942</c:v>
                </c:pt>
                <c:pt idx="266">
                  <c:v>3913</c:v>
                </c:pt>
                <c:pt idx="267">
                  <c:v>3920</c:v>
                </c:pt>
                <c:pt idx="268">
                  <c:v>3880</c:v>
                </c:pt>
                <c:pt idx="269">
                  <c:v>3900</c:v>
                </c:pt>
                <c:pt idx="270">
                  <c:v>3830</c:v>
                </c:pt>
                <c:pt idx="271">
                  <c:v>3943</c:v>
                </c:pt>
                <c:pt idx="272">
                  <c:v>4234</c:v>
                </c:pt>
                <c:pt idx="273">
                  <c:v>4219</c:v>
                </c:pt>
                <c:pt idx="274">
                  <c:v>4309</c:v>
                </c:pt>
                <c:pt idx="275">
                  <c:v>4299</c:v>
                </c:pt>
                <c:pt idx="276">
                  <c:v>4270</c:v>
                </c:pt>
                <c:pt idx="277">
                  <c:v>4264</c:v>
                </c:pt>
                <c:pt idx="278">
                  <c:v>4440</c:v>
                </c:pt>
                <c:pt idx="279">
                  <c:v>4683</c:v>
                </c:pt>
                <c:pt idx="280">
                  <c:v>4616</c:v>
                </c:pt>
                <c:pt idx="281">
                  <c:v>4618</c:v>
                </c:pt>
                <c:pt idx="282">
                  <c:v>4535</c:v>
                </c:pt>
                <c:pt idx="283">
                  <c:v>4519</c:v>
                </c:pt>
                <c:pt idx="284">
                  <c:v>4418</c:v>
                </c:pt>
                <c:pt idx="285">
                  <c:v>4519</c:v>
                </c:pt>
                <c:pt idx="286">
                  <c:v>4618</c:v>
                </c:pt>
                <c:pt idx="287">
                  <c:v>4871</c:v>
                </c:pt>
                <c:pt idx="288">
                  <c:v>4854</c:v>
                </c:pt>
                <c:pt idx="289">
                  <c:v>4790</c:v>
                </c:pt>
                <c:pt idx="290">
                  <c:v>4812</c:v>
                </c:pt>
                <c:pt idx="291">
                  <c:v>4661</c:v>
                </c:pt>
                <c:pt idx="292">
                  <c:v>4785</c:v>
                </c:pt>
                <c:pt idx="293">
                  <c:v>5006</c:v>
                </c:pt>
                <c:pt idx="294">
                  <c:v>4920</c:v>
                </c:pt>
                <c:pt idx="295">
                  <c:v>4972</c:v>
                </c:pt>
                <c:pt idx="296">
                  <c:v>4917</c:v>
                </c:pt>
                <c:pt idx="297">
                  <c:v>5020</c:v>
                </c:pt>
                <c:pt idx="298">
                  <c:v>4910</c:v>
                </c:pt>
                <c:pt idx="299">
                  <c:v>4937</c:v>
                </c:pt>
                <c:pt idx="300">
                  <c:v>5095</c:v>
                </c:pt>
                <c:pt idx="301">
                  <c:v>5048</c:v>
                </c:pt>
                <c:pt idx="302">
                  <c:v>5020</c:v>
                </c:pt>
                <c:pt idx="303">
                  <c:v>4809</c:v>
                </c:pt>
                <c:pt idx="304">
                  <c:v>4668</c:v>
                </c:pt>
                <c:pt idx="305">
                  <c:v>4462</c:v>
                </c:pt>
                <c:pt idx="306">
                  <c:v>4485</c:v>
                </c:pt>
                <c:pt idx="307">
                  <c:v>4534</c:v>
                </c:pt>
                <c:pt idx="308">
                  <c:v>4401</c:v>
                </c:pt>
                <c:pt idx="309">
                  <c:v>4244</c:v>
                </c:pt>
                <c:pt idx="310">
                  <c:v>4101</c:v>
                </c:pt>
                <c:pt idx="311">
                  <c:v>3959</c:v>
                </c:pt>
                <c:pt idx="312">
                  <c:v>4013</c:v>
                </c:pt>
                <c:pt idx="313">
                  <c:v>3879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C7-4EDF-928B-4EAA95CC1252}"/>
            </c:ext>
          </c:extLst>
        </c:ser>
        <c:ser>
          <c:idx val="1"/>
          <c:order val="1"/>
          <c:tx>
            <c:strRef>
              <c:f>'Figure 21'!$B$9</c:f>
              <c:strCache>
                <c:ptCount val="1"/>
                <c:pt idx="0">
                  <c:v>Occupied by non-Covid-19 patients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'Figure 21'!$C$3:$LD$3</c:f>
              <c:numCache>
                <c:formatCode>[$-809]dd\ mmmm\ yyyy;@</c:formatCode>
                <c:ptCount val="314"/>
                <c:pt idx="0">
                  <c:v>44152</c:v>
                </c:pt>
                <c:pt idx="1">
                  <c:v>44153</c:v>
                </c:pt>
                <c:pt idx="2">
                  <c:v>44154</c:v>
                </c:pt>
                <c:pt idx="3">
                  <c:v>44155</c:v>
                </c:pt>
                <c:pt idx="4">
                  <c:v>44156</c:v>
                </c:pt>
                <c:pt idx="5">
                  <c:v>44157</c:v>
                </c:pt>
                <c:pt idx="6">
                  <c:v>44158</c:v>
                </c:pt>
                <c:pt idx="7">
                  <c:v>44159</c:v>
                </c:pt>
                <c:pt idx="8">
                  <c:v>44160</c:v>
                </c:pt>
                <c:pt idx="9">
                  <c:v>44161</c:v>
                </c:pt>
                <c:pt idx="10">
                  <c:v>44162</c:v>
                </c:pt>
                <c:pt idx="11">
                  <c:v>44163</c:v>
                </c:pt>
                <c:pt idx="12">
                  <c:v>44164</c:v>
                </c:pt>
                <c:pt idx="13">
                  <c:v>44165</c:v>
                </c:pt>
                <c:pt idx="14">
                  <c:v>44166</c:v>
                </c:pt>
                <c:pt idx="15">
                  <c:v>44167</c:v>
                </c:pt>
                <c:pt idx="16">
                  <c:v>44168</c:v>
                </c:pt>
                <c:pt idx="17">
                  <c:v>44169</c:v>
                </c:pt>
                <c:pt idx="18">
                  <c:v>44170</c:v>
                </c:pt>
                <c:pt idx="19">
                  <c:v>44171</c:v>
                </c:pt>
                <c:pt idx="20">
                  <c:v>44172</c:v>
                </c:pt>
                <c:pt idx="21">
                  <c:v>44173</c:v>
                </c:pt>
                <c:pt idx="22">
                  <c:v>44174</c:v>
                </c:pt>
                <c:pt idx="23">
                  <c:v>44175</c:v>
                </c:pt>
                <c:pt idx="24">
                  <c:v>44176</c:v>
                </c:pt>
                <c:pt idx="25">
                  <c:v>44177</c:v>
                </c:pt>
                <c:pt idx="26">
                  <c:v>44178</c:v>
                </c:pt>
                <c:pt idx="27">
                  <c:v>44179</c:v>
                </c:pt>
                <c:pt idx="28">
                  <c:v>44180</c:v>
                </c:pt>
                <c:pt idx="29">
                  <c:v>44181</c:v>
                </c:pt>
                <c:pt idx="30">
                  <c:v>44182</c:v>
                </c:pt>
                <c:pt idx="31">
                  <c:v>44183</c:v>
                </c:pt>
                <c:pt idx="32">
                  <c:v>44184</c:v>
                </c:pt>
                <c:pt idx="33">
                  <c:v>44185</c:v>
                </c:pt>
                <c:pt idx="34">
                  <c:v>44186</c:v>
                </c:pt>
                <c:pt idx="35">
                  <c:v>44187</c:v>
                </c:pt>
                <c:pt idx="36">
                  <c:v>44188</c:v>
                </c:pt>
                <c:pt idx="37">
                  <c:v>44189</c:v>
                </c:pt>
                <c:pt idx="38">
                  <c:v>44190</c:v>
                </c:pt>
                <c:pt idx="39">
                  <c:v>44191</c:v>
                </c:pt>
                <c:pt idx="40">
                  <c:v>44192</c:v>
                </c:pt>
                <c:pt idx="41">
                  <c:v>44193</c:v>
                </c:pt>
                <c:pt idx="42">
                  <c:v>44194</c:v>
                </c:pt>
                <c:pt idx="43">
                  <c:v>44195</c:v>
                </c:pt>
                <c:pt idx="44">
                  <c:v>44196</c:v>
                </c:pt>
                <c:pt idx="45">
                  <c:v>44197</c:v>
                </c:pt>
                <c:pt idx="46">
                  <c:v>44198</c:v>
                </c:pt>
                <c:pt idx="47">
                  <c:v>44199</c:v>
                </c:pt>
                <c:pt idx="48">
                  <c:v>44200</c:v>
                </c:pt>
                <c:pt idx="49">
                  <c:v>44201</c:v>
                </c:pt>
                <c:pt idx="50">
                  <c:v>44202</c:v>
                </c:pt>
                <c:pt idx="51">
                  <c:v>44203</c:v>
                </c:pt>
                <c:pt idx="52">
                  <c:v>44204</c:v>
                </c:pt>
                <c:pt idx="53">
                  <c:v>44205</c:v>
                </c:pt>
                <c:pt idx="54">
                  <c:v>44206</c:v>
                </c:pt>
                <c:pt idx="55">
                  <c:v>44207</c:v>
                </c:pt>
                <c:pt idx="56">
                  <c:v>44208</c:v>
                </c:pt>
                <c:pt idx="57">
                  <c:v>44209</c:v>
                </c:pt>
                <c:pt idx="58">
                  <c:v>44210</c:v>
                </c:pt>
                <c:pt idx="59">
                  <c:v>44211</c:v>
                </c:pt>
                <c:pt idx="60">
                  <c:v>44212</c:v>
                </c:pt>
                <c:pt idx="61">
                  <c:v>44213</c:v>
                </c:pt>
                <c:pt idx="62">
                  <c:v>44214</c:v>
                </c:pt>
                <c:pt idx="63">
                  <c:v>44215</c:v>
                </c:pt>
                <c:pt idx="64">
                  <c:v>44216</c:v>
                </c:pt>
                <c:pt idx="65">
                  <c:v>44217</c:v>
                </c:pt>
                <c:pt idx="66">
                  <c:v>44218</c:v>
                </c:pt>
                <c:pt idx="67">
                  <c:v>44219</c:v>
                </c:pt>
                <c:pt idx="68">
                  <c:v>44220</c:v>
                </c:pt>
                <c:pt idx="69">
                  <c:v>44221</c:v>
                </c:pt>
                <c:pt idx="70">
                  <c:v>44222</c:v>
                </c:pt>
                <c:pt idx="71">
                  <c:v>44223</c:v>
                </c:pt>
                <c:pt idx="72">
                  <c:v>44224</c:v>
                </c:pt>
                <c:pt idx="73">
                  <c:v>44225</c:v>
                </c:pt>
                <c:pt idx="74">
                  <c:v>44226</c:v>
                </c:pt>
                <c:pt idx="75">
                  <c:v>44227</c:v>
                </c:pt>
                <c:pt idx="76">
                  <c:v>44228</c:v>
                </c:pt>
                <c:pt idx="77">
                  <c:v>44229</c:v>
                </c:pt>
                <c:pt idx="78">
                  <c:v>44230</c:v>
                </c:pt>
                <c:pt idx="79">
                  <c:v>44231</c:v>
                </c:pt>
                <c:pt idx="80">
                  <c:v>44232</c:v>
                </c:pt>
                <c:pt idx="81">
                  <c:v>44233</c:v>
                </c:pt>
                <c:pt idx="82">
                  <c:v>44234</c:v>
                </c:pt>
                <c:pt idx="83">
                  <c:v>44235</c:v>
                </c:pt>
                <c:pt idx="84">
                  <c:v>44236</c:v>
                </c:pt>
                <c:pt idx="85">
                  <c:v>44237</c:v>
                </c:pt>
                <c:pt idx="86">
                  <c:v>44238</c:v>
                </c:pt>
                <c:pt idx="87">
                  <c:v>44239</c:v>
                </c:pt>
                <c:pt idx="88">
                  <c:v>44240</c:v>
                </c:pt>
                <c:pt idx="89">
                  <c:v>44241</c:v>
                </c:pt>
                <c:pt idx="90">
                  <c:v>44242</c:v>
                </c:pt>
                <c:pt idx="91">
                  <c:v>44243</c:v>
                </c:pt>
                <c:pt idx="92">
                  <c:v>44244</c:v>
                </c:pt>
                <c:pt idx="93">
                  <c:v>44245</c:v>
                </c:pt>
                <c:pt idx="94">
                  <c:v>44246</c:v>
                </c:pt>
                <c:pt idx="95">
                  <c:v>44247</c:v>
                </c:pt>
                <c:pt idx="96">
                  <c:v>44248</c:v>
                </c:pt>
                <c:pt idx="97">
                  <c:v>44249</c:v>
                </c:pt>
                <c:pt idx="98">
                  <c:v>44250</c:v>
                </c:pt>
                <c:pt idx="99">
                  <c:v>44251</c:v>
                </c:pt>
                <c:pt idx="100">
                  <c:v>44252</c:v>
                </c:pt>
                <c:pt idx="101">
                  <c:v>44253</c:v>
                </c:pt>
                <c:pt idx="102">
                  <c:v>44254</c:v>
                </c:pt>
                <c:pt idx="103">
                  <c:v>44255</c:v>
                </c:pt>
                <c:pt idx="104">
                  <c:v>44256</c:v>
                </c:pt>
                <c:pt idx="105">
                  <c:v>44257</c:v>
                </c:pt>
                <c:pt idx="106">
                  <c:v>44258</c:v>
                </c:pt>
                <c:pt idx="107">
                  <c:v>44259</c:v>
                </c:pt>
                <c:pt idx="108">
                  <c:v>44260</c:v>
                </c:pt>
                <c:pt idx="109">
                  <c:v>44261</c:v>
                </c:pt>
                <c:pt idx="110">
                  <c:v>44262</c:v>
                </c:pt>
                <c:pt idx="111">
                  <c:v>44263</c:v>
                </c:pt>
                <c:pt idx="112">
                  <c:v>44264</c:v>
                </c:pt>
                <c:pt idx="113">
                  <c:v>44265</c:v>
                </c:pt>
                <c:pt idx="114">
                  <c:v>44266</c:v>
                </c:pt>
                <c:pt idx="115">
                  <c:v>44267</c:v>
                </c:pt>
                <c:pt idx="116">
                  <c:v>44268</c:v>
                </c:pt>
                <c:pt idx="117">
                  <c:v>44269</c:v>
                </c:pt>
                <c:pt idx="118">
                  <c:v>44270</c:v>
                </c:pt>
                <c:pt idx="119">
                  <c:v>44271</c:v>
                </c:pt>
                <c:pt idx="120">
                  <c:v>44272</c:v>
                </c:pt>
                <c:pt idx="121">
                  <c:v>44273</c:v>
                </c:pt>
                <c:pt idx="122">
                  <c:v>44274</c:v>
                </c:pt>
                <c:pt idx="123">
                  <c:v>44275</c:v>
                </c:pt>
                <c:pt idx="124">
                  <c:v>44276</c:v>
                </c:pt>
                <c:pt idx="125">
                  <c:v>44277</c:v>
                </c:pt>
                <c:pt idx="126">
                  <c:v>44278</c:v>
                </c:pt>
                <c:pt idx="127">
                  <c:v>44279</c:v>
                </c:pt>
                <c:pt idx="128">
                  <c:v>44280</c:v>
                </c:pt>
                <c:pt idx="129">
                  <c:v>44281</c:v>
                </c:pt>
                <c:pt idx="130">
                  <c:v>44282</c:v>
                </c:pt>
                <c:pt idx="131">
                  <c:v>44283</c:v>
                </c:pt>
                <c:pt idx="132">
                  <c:v>44284</c:v>
                </c:pt>
                <c:pt idx="133">
                  <c:v>44285</c:v>
                </c:pt>
                <c:pt idx="134">
                  <c:v>44286</c:v>
                </c:pt>
                <c:pt idx="135">
                  <c:v>44287</c:v>
                </c:pt>
                <c:pt idx="136">
                  <c:v>44288</c:v>
                </c:pt>
                <c:pt idx="137">
                  <c:v>44289</c:v>
                </c:pt>
                <c:pt idx="138">
                  <c:v>44290</c:v>
                </c:pt>
                <c:pt idx="139">
                  <c:v>44291</c:v>
                </c:pt>
                <c:pt idx="140">
                  <c:v>44292</c:v>
                </c:pt>
                <c:pt idx="141">
                  <c:v>44293</c:v>
                </c:pt>
                <c:pt idx="142">
                  <c:v>44294</c:v>
                </c:pt>
                <c:pt idx="143">
                  <c:v>44295</c:v>
                </c:pt>
                <c:pt idx="144">
                  <c:v>44296</c:v>
                </c:pt>
                <c:pt idx="145">
                  <c:v>44297</c:v>
                </c:pt>
                <c:pt idx="146">
                  <c:v>44298</c:v>
                </c:pt>
                <c:pt idx="147">
                  <c:v>44299</c:v>
                </c:pt>
                <c:pt idx="148">
                  <c:v>44300</c:v>
                </c:pt>
                <c:pt idx="149">
                  <c:v>44301</c:v>
                </c:pt>
                <c:pt idx="150">
                  <c:v>44302</c:v>
                </c:pt>
                <c:pt idx="151">
                  <c:v>44303</c:v>
                </c:pt>
                <c:pt idx="152">
                  <c:v>44304</c:v>
                </c:pt>
                <c:pt idx="153">
                  <c:v>44305</c:v>
                </c:pt>
                <c:pt idx="154">
                  <c:v>44306</c:v>
                </c:pt>
                <c:pt idx="155">
                  <c:v>44307</c:v>
                </c:pt>
                <c:pt idx="156">
                  <c:v>44308</c:v>
                </c:pt>
                <c:pt idx="157">
                  <c:v>44309</c:v>
                </c:pt>
                <c:pt idx="158">
                  <c:v>44310</c:v>
                </c:pt>
                <c:pt idx="159">
                  <c:v>44311</c:v>
                </c:pt>
                <c:pt idx="160">
                  <c:v>44312</c:v>
                </c:pt>
                <c:pt idx="161">
                  <c:v>44313</c:v>
                </c:pt>
                <c:pt idx="162">
                  <c:v>44314</c:v>
                </c:pt>
                <c:pt idx="163">
                  <c:v>44315</c:v>
                </c:pt>
                <c:pt idx="164">
                  <c:v>44316</c:v>
                </c:pt>
                <c:pt idx="165">
                  <c:v>44317</c:v>
                </c:pt>
                <c:pt idx="166">
                  <c:v>44318</c:v>
                </c:pt>
                <c:pt idx="167">
                  <c:v>44319</c:v>
                </c:pt>
                <c:pt idx="168">
                  <c:v>44320</c:v>
                </c:pt>
                <c:pt idx="169">
                  <c:v>44321</c:v>
                </c:pt>
                <c:pt idx="170">
                  <c:v>44322</c:v>
                </c:pt>
                <c:pt idx="171">
                  <c:v>44323</c:v>
                </c:pt>
                <c:pt idx="172">
                  <c:v>44324</c:v>
                </c:pt>
                <c:pt idx="173">
                  <c:v>44325</c:v>
                </c:pt>
                <c:pt idx="174">
                  <c:v>44326</c:v>
                </c:pt>
                <c:pt idx="175">
                  <c:v>44327</c:v>
                </c:pt>
                <c:pt idx="176">
                  <c:v>44328</c:v>
                </c:pt>
                <c:pt idx="177">
                  <c:v>44329</c:v>
                </c:pt>
                <c:pt idx="178">
                  <c:v>44330</c:v>
                </c:pt>
                <c:pt idx="179">
                  <c:v>44331</c:v>
                </c:pt>
                <c:pt idx="180">
                  <c:v>44332</c:v>
                </c:pt>
                <c:pt idx="181">
                  <c:v>44333</c:v>
                </c:pt>
                <c:pt idx="182">
                  <c:v>44334</c:v>
                </c:pt>
                <c:pt idx="183">
                  <c:v>44335</c:v>
                </c:pt>
                <c:pt idx="184">
                  <c:v>44336</c:v>
                </c:pt>
                <c:pt idx="185">
                  <c:v>44337</c:v>
                </c:pt>
                <c:pt idx="186">
                  <c:v>44338</c:v>
                </c:pt>
                <c:pt idx="187">
                  <c:v>44339</c:v>
                </c:pt>
                <c:pt idx="188">
                  <c:v>44340</c:v>
                </c:pt>
                <c:pt idx="189">
                  <c:v>44341</c:v>
                </c:pt>
                <c:pt idx="190">
                  <c:v>44342</c:v>
                </c:pt>
                <c:pt idx="191">
                  <c:v>44343</c:v>
                </c:pt>
                <c:pt idx="192">
                  <c:v>44344</c:v>
                </c:pt>
                <c:pt idx="193">
                  <c:v>44345</c:v>
                </c:pt>
                <c:pt idx="194">
                  <c:v>44346</c:v>
                </c:pt>
                <c:pt idx="195">
                  <c:v>44347</c:v>
                </c:pt>
                <c:pt idx="196">
                  <c:v>44348</c:v>
                </c:pt>
                <c:pt idx="197">
                  <c:v>44349</c:v>
                </c:pt>
                <c:pt idx="198">
                  <c:v>44350</c:v>
                </c:pt>
                <c:pt idx="199">
                  <c:v>44351</c:v>
                </c:pt>
                <c:pt idx="200">
                  <c:v>44352</c:v>
                </c:pt>
                <c:pt idx="201">
                  <c:v>44353</c:v>
                </c:pt>
                <c:pt idx="202">
                  <c:v>44354</c:v>
                </c:pt>
                <c:pt idx="203">
                  <c:v>44355</c:v>
                </c:pt>
                <c:pt idx="204">
                  <c:v>44356</c:v>
                </c:pt>
                <c:pt idx="205">
                  <c:v>44357</c:v>
                </c:pt>
                <c:pt idx="206">
                  <c:v>44358</c:v>
                </c:pt>
                <c:pt idx="207">
                  <c:v>44359</c:v>
                </c:pt>
                <c:pt idx="208">
                  <c:v>44360</c:v>
                </c:pt>
                <c:pt idx="209">
                  <c:v>44361</c:v>
                </c:pt>
                <c:pt idx="210">
                  <c:v>44362</c:v>
                </c:pt>
                <c:pt idx="211">
                  <c:v>44363</c:v>
                </c:pt>
                <c:pt idx="212">
                  <c:v>44364</c:v>
                </c:pt>
                <c:pt idx="213">
                  <c:v>44365</c:v>
                </c:pt>
                <c:pt idx="214">
                  <c:v>44366</c:v>
                </c:pt>
                <c:pt idx="215">
                  <c:v>44367</c:v>
                </c:pt>
                <c:pt idx="216">
                  <c:v>44368</c:v>
                </c:pt>
                <c:pt idx="217">
                  <c:v>44369</c:v>
                </c:pt>
                <c:pt idx="218">
                  <c:v>44370</c:v>
                </c:pt>
                <c:pt idx="219">
                  <c:v>44371</c:v>
                </c:pt>
                <c:pt idx="220">
                  <c:v>44372</c:v>
                </c:pt>
                <c:pt idx="221">
                  <c:v>44373</c:v>
                </c:pt>
                <c:pt idx="222">
                  <c:v>44374</c:v>
                </c:pt>
                <c:pt idx="223">
                  <c:v>44375</c:v>
                </c:pt>
                <c:pt idx="224">
                  <c:v>44376</c:v>
                </c:pt>
                <c:pt idx="225">
                  <c:v>44377</c:v>
                </c:pt>
                <c:pt idx="226">
                  <c:v>44378</c:v>
                </c:pt>
                <c:pt idx="227">
                  <c:v>44379</c:v>
                </c:pt>
                <c:pt idx="228">
                  <c:v>44380</c:v>
                </c:pt>
                <c:pt idx="229">
                  <c:v>44381</c:v>
                </c:pt>
                <c:pt idx="230">
                  <c:v>44382</c:v>
                </c:pt>
                <c:pt idx="231">
                  <c:v>44383</c:v>
                </c:pt>
                <c:pt idx="232">
                  <c:v>44384</c:v>
                </c:pt>
                <c:pt idx="233">
                  <c:v>44385</c:v>
                </c:pt>
                <c:pt idx="234">
                  <c:v>44386</c:v>
                </c:pt>
                <c:pt idx="235">
                  <c:v>44387</c:v>
                </c:pt>
                <c:pt idx="236">
                  <c:v>44388</c:v>
                </c:pt>
                <c:pt idx="237">
                  <c:v>44389</c:v>
                </c:pt>
                <c:pt idx="238">
                  <c:v>44390</c:v>
                </c:pt>
                <c:pt idx="239">
                  <c:v>44391</c:v>
                </c:pt>
                <c:pt idx="240">
                  <c:v>44392</c:v>
                </c:pt>
                <c:pt idx="241">
                  <c:v>44393</c:v>
                </c:pt>
                <c:pt idx="242">
                  <c:v>44394</c:v>
                </c:pt>
                <c:pt idx="243">
                  <c:v>44395</c:v>
                </c:pt>
                <c:pt idx="244">
                  <c:v>44396</c:v>
                </c:pt>
                <c:pt idx="245">
                  <c:v>44397</c:v>
                </c:pt>
                <c:pt idx="246">
                  <c:v>44398</c:v>
                </c:pt>
                <c:pt idx="247">
                  <c:v>44399</c:v>
                </c:pt>
                <c:pt idx="248">
                  <c:v>44400</c:v>
                </c:pt>
                <c:pt idx="249">
                  <c:v>44401</c:v>
                </c:pt>
                <c:pt idx="250">
                  <c:v>44402</c:v>
                </c:pt>
                <c:pt idx="251">
                  <c:v>44403</c:v>
                </c:pt>
                <c:pt idx="252">
                  <c:v>44404</c:v>
                </c:pt>
                <c:pt idx="253">
                  <c:v>44405</c:v>
                </c:pt>
                <c:pt idx="254">
                  <c:v>44406</c:v>
                </c:pt>
                <c:pt idx="255">
                  <c:v>44407</c:v>
                </c:pt>
                <c:pt idx="256">
                  <c:v>44408</c:v>
                </c:pt>
                <c:pt idx="257">
                  <c:v>44409</c:v>
                </c:pt>
                <c:pt idx="258">
                  <c:v>44410</c:v>
                </c:pt>
                <c:pt idx="259">
                  <c:v>44411</c:v>
                </c:pt>
                <c:pt idx="260">
                  <c:v>44412</c:v>
                </c:pt>
                <c:pt idx="261">
                  <c:v>44413</c:v>
                </c:pt>
                <c:pt idx="262">
                  <c:v>44414</c:v>
                </c:pt>
                <c:pt idx="263">
                  <c:v>44415</c:v>
                </c:pt>
                <c:pt idx="264">
                  <c:v>44416</c:v>
                </c:pt>
                <c:pt idx="265">
                  <c:v>44417</c:v>
                </c:pt>
                <c:pt idx="266">
                  <c:v>44418</c:v>
                </c:pt>
                <c:pt idx="267">
                  <c:v>44419</c:v>
                </c:pt>
                <c:pt idx="268">
                  <c:v>44420</c:v>
                </c:pt>
                <c:pt idx="269">
                  <c:v>44421</c:v>
                </c:pt>
                <c:pt idx="270">
                  <c:v>44422</c:v>
                </c:pt>
                <c:pt idx="271">
                  <c:v>44423</c:v>
                </c:pt>
                <c:pt idx="272">
                  <c:v>44424</c:v>
                </c:pt>
                <c:pt idx="273">
                  <c:v>44425</c:v>
                </c:pt>
                <c:pt idx="274">
                  <c:v>44426</c:v>
                </c:pt>
                <c:pt idx="275">
                  <c:v>44427</c:v>
                </c:pt>
                <c:pt idx="276">
                  <c:v>44428</c:v>
                </c:pt>
                <c:pt idx="277">
                  <c:v>44429</c:v>
                </c:pt>
                <c:pt idx="278">
                  <c:v>44430</c:v>
                </c:pt>
                <c:pt idx="279">
                  <c:v>44431</c:v>
                </c:pt>
                <c:pt idx="280">
                  <c:v>44432</c:v>
                </c:pt>
                <c:pt idx="281">
                  <c:v>44433</c:v>
                </c:pt>
                <c:pt idx="282">
                  <c:v>44434</c:v>
                </c:pt>
                <c:pt idx="283">
                  <c:v>44435</c:v>
                </c:pt>
                <c:pt idx="284">
                  <c:v>44436</c:v>
                </c:pt>
                <c:pt idx="285">
                  <c:v>44437</c:v>
                </c:pt>
                <c:pt idx="286">
                  <c:v>44438</c:v>
                </c:pt>
                <c:pt idx="287">
                  <c:v>44439</c:v>
                </c:pt>
                <c:pt idx="288">
                  <c:v>44440</c:v>
                </c:pt>
                <c:pt idx="289">
                  <c:v>44441</c:v>
                </c:pt>
                <c:pt idx="290">
                  <c:v>44442</c:v>
                </c:pt>
                <c:pt idx="291">
                  <c:v>44443</c:v>
                </c:pt>
                <c:pt idx="292">
                  <c:v>44444</c:v>
                </c:pt>
                <c:pt idx="293">
                  <c:v>44445</c:v>
                </c:pt>
                <c:pt idx="294">
                  <c:v>44446</c:v>
                </c:pt>
                <c:pt idx="295">
                  <c:v>44447</c:v>
                </c:pt>
                <c:pt idx="296">
                  <c:v>44448</c:v>
                </c:pt>
                <c:pt idx="297">
                  <c:v>44449</c:v>
                </c:pt>
                <c:pt idx="298">
                  <c:v>44450</c:v>
                </c:pt>
                <c:pt idx="299">
                  <c:v>44451</c:v>
                </c:pt>
                <c:pt idx="300">
                  <c:v>44452</c:v>
                </c:pt>
                <c:pt idx="301">
                  <c:v>44453</c:v>
                </c:pt>
                <c:pt idx="302">
                  <c:v>44454</c:v>
                </c:pt>
                <c:pt idx="303">
                  <c:v>44455</c:v>
                </c:pt>
                <c:pt idx="304">
                  <c:v>44456</c:v>
                </c:pt>
                <c:pt idx="305">
                  <c:v>44457</c:v>
                </c:pt>
                <c:pt idx="306">
                  <c:v>44458</c:v>
                </c:pt>
                <c:pt idx="307">
                  <c:v>44459</c:v>
                </c:pt>
                <c:pt idx="308">
                  <c:v>44460</c:v>
                </c:pt>
                <c:pt idx="309">
                  <c:v>44461</c:v>
                </c:pt>
                <c:pt idx="310">
                  <c:v>44462</c:v>
                </c:pt>
                <c:pt idx="311">
                  <c:v>44463</c:v>
                </c:pt>
                <c:pt idx="312">
                  <c:v>44464</c:v>
                </c:pt>
                <c:pt idx="313">
                  <c:v>44465</c:v>
                </c:pt>
              </c:numCache>
            </c:numRef>
          </c:cat>
          <c:val>
            <c:numRef>
              <c:f>'Figure 21'!$C$5:$LD$5</c:f>
              <c:numCache>
                <c:formatCode>#,##0</c:formatCode>
                <c:ptCount val="314"/>
                <c:pt idx="0">
                  <c:v>63790</c:v>
                </c:pt>
                <c:pt idx="1">
                  <c:v>64244</c:v>
                </c:pt>
                <c:pt idx="2">
                  <c:v>64354</c:v>
                </c:pt>
                <c:pt idx="3">
                  <c:v>63258</c:v>
                </c:pt>
                <c:pt idx="4">
                  <c:v>61725</c:v>
                </c:pt>
                <c:pt idx="5">
                  <c:v>61323</c:v>
                </c:pt>
                <c:pt idx="6">
                  <c:v>62864</c:v>
                </c:pt>
                <c:pt idx="7">
                  <c:v>64065</c:v>
                </c:pt>
                <c:pt idx="8">
                  <c:v>64228</c:v>
                </c:pt>
                <c:pt idx="9">
                  <c:v>63774</c:v>
                </c:pt>
                <c:pt idx="10">
                  <c:v>63677</c:v>
                </c:pt>
                <c:pt idx="11">
                  <c:v>61245</c:v>
                </c:pt>
                <c:pt idx="12">
                  <c:v>61980</c:v>
                </c:pt>
                <c:pt idx="13">
                  <c:v>63427</c:v>
                </c:pt>
                <c:pt idx="14">
                  <c:v>63932</c:v>
                </c:pt>
                <c:pt idx="15">
                  <c:v>64143</c:v>
                </c:pt>
                <c:pt idx="16">
                  <c:v>63841</c:v>
                </c:pt>
                <c:pt idx="17">
                  <c:v>64933</c:v>
                </c:pt>
                <c:pt idx="18">
                  <c:v>63517</c:v>
                </c:pt>
                <c:pt idx="19">
                  <c:v>63629</c:v>
                </c:pt>
                <c:pt idx="20">
                  <c:v>65475</c:v>
                </c:pt>
                <c:pt idx="21">
                  <c:v>66490</c:v>
                </c:pt>
                <c:pt idx="22">
                  <c:v>65198</c:v>
                </c:pt>
                <c:pt idx="23">
                  <c:v>66001</c:v>
                </c:pt>
                <c:pt idx="24">
                  <c:v>66039</c:v>
                </c:pt>
                <c:pt idx="25">
                  <c:v>63833</c:v>
                </c:pt>
                <c:pt idx="26">
                  <c:v>64232</c:v>
                </c:pt>
                <c:pt idx="27">
                  <c:v>65052</c:v>
                </c:pt>
                <c:pt idx="28">
                  <c:v>64890</c:v>
                </c:pt>
                <c:pt idx="29">
                  <c:v>65071</c:v>
                </c:pt>
                <c:pt idx="30">
                  <c:v>64910</c:v>
                </c:pt>
                <c:pt idx="31">
                  <c:v>62997</c:v>
                </c:pt>
                <c:pt idx="32">
                  <c:v>61266</c:v>
                </c:pt>
                <c:pt idx="33">
                  <c:v>60200</c:v>
                </c:pt>
                <c:pt idx="34">
                  <c:v>61816</c:v>
                </c:pt>
                <c:pt idx="35">
                  <c:v>61291</c:v>
                </c:pt>
                <c:pt idx="36">
                  <c:v>58339</c:v>
                </c:pt>
                <c:pt idx="37">
                  <c:v>56075</c:v>
                </c:pt>
                <c:pt idx="38">
                  <c:v>49067</c:v>
                </c:pt>
                <c:pt idx="39">
                  <c:v>50540</c:v>
                </c:pt>
                <c:pt idx="40">
                  <c:v>52457</c:v>
                </c:pt>
                <c:pt idx="41">
                  <c:v>55204</c:v>
                </c:pt>
                <c:pt idx="42">
                  <c:v>57283</c:v>
                </c:pt>
                <c:pt idx="43">
                  <c:v>58273</c:v>
                </c:pt>
                <c:pt idx="44">
                  <c:v>57382</c:v>
                </c:pt>
                <c:pt idx="45">
                  <c:v>54400</c:v>
                </c:pt>
                <c:pt idx="46">
                  <c:v>54498</c:v>
                </c:pt>
                <c:pt idx="47">
                  <c:v>55084</c:v>
                </c:pt>
                <c:pt idx="48">
                  <c:v>56506</c:v>
                </c:pt>
                <c:pt idx="49">
                  <c:v>56739</c:v>
                </c:pt>
                <c:pt idx="50">
                  <c:v>56750</c:v>
                </c:pt>
                <c:pt idx="51">
                  <c:v>54629</c:v>
                </c:pt>
                <c:pt idx="52">
                  <c:v>54673</c:v>
                </c:pt>
                <c:pt idx="53">
                  <c:v>52323</c:v>
                </c:pt>
                <c:pt idx="54">
                  <c:v>51999</c:v>
                </c:pt>
                <c:pt idx="55">
                  <c:v>52180</c:v>
                </c:pt>
                <c:pt idx="56">
                  <c:v>52487</c:v>
                </c:pt>
                <c:pt idx="57">
                  <c:v>51805</c:v>
                </c:pt>
                <c:pt idx="58">
                  <c:v>50630</c:v>
                </c:pt>
                <c:pt idx="59">
                  <c:v>50367</c:v>
                </c:pt>
                <c:pt idx="60">
                  <c:v>49496</c:v>
                </c:pt>
                <c:pt idx="61">
                  <c:v>49327</c:v>
                </c:pt>
                <c:pt idx="62">
                  <c:v>50204</c:v>
                </c:pt>
                <c:pt idx="63">
                  <c:v>50987</c:v>
                </c:pt>
                <c:pt idx="64">
                  <c:v>51015</c:v>
                </c:pt>
                <c:pt idx="65">
                  <c:v>50686</c:v>
                </c:pt>
                <c:pt idx="66">
                  <c:v>51266</c:v>
                </c:pt>
                <c:pt idx="67">
                  <c:v>51168</c:v>
                </c:pt>
                <c:pt idx="68">
                  <c:v>51029</c:v>
                </c:pt>
                <c:pt idx="69">
                  <c:v>51958</c:v>
                </c:pt>
                <c:pt idx="70">
                  <c:v>53265</c:v>
                </c:pt>
                <c:pt idx="71">
                  <c:v>53126</c:v>
                </c:pt>
                <c:pt idx="72">
                  <c:v>53275</c:v>
                </c:pt>
                <c:pt idx="73">
                  <c:v>53349</c:v>
                </c:pt>
                <c:pt idx="74">
                  <c:v>52609</c:v>
                </c:pt>
                <c:pt idx="75">
                  <c:v>52334</c:v>
                </c:pt>
                <c:pt idx="76">
                  <c:v>54775</c:v>
                </c:pt>
                <c:pt idx="77">
                  <c:v>55325</c:v>
                </c:pt>
                <c:pt idx="78">
                  <c:v>55815</c:v>
                </c:pt>
                <c:pt idx="79">
                  <c:v>56617</c:v>
                </c:pt>
                <c:pt idx="80">
                  <c:v>56553</c:v>
                </c:pt>
                <c:pt idx="81">
                  <c:v>55077</c:v>
                </c:pt>
                <c:pt idx="82">
                  <c:v>56031</c:v>
                </c:pt>
                <c:pt idx="83">
                  <c:v>57371</c:v>
                </c:pt>
                <c:pt idx="84">
                  <c:v>58063</c:v>
                </c:pt>
                <c:pt idx="85">
                  <c:v>58374</c:v>
                </c:pt>
                <c:pt idx="86">
                  <c:v>58395</c:v>
                </c:pt>
                <c:pt idx="87">
                  <c:v>58310</c:v>
                </c:pt>
                <c:pt idx="88">
                  <c:v>56331</c:v>
                </c:pt>
                <c:pt idx="89">
                  <c:v>57995</c:v>
                </c:pt>
                <c:pt idx="90">
                  <c:v>59879</c:v>
                </c:pt>
                <c:pt idx="91">
                  <c:v>61297</c:v>
                </c:pt>
                <c:pt idx="92">
                  <c:v>62421</c:v>
                </c:pt>
                <c:pt idx="93">
                  <c:v>62415</c:v>
                </c:pt>
                <c:pt idx="94">
                  <c:v>62388</c:v>
                </c:pt>
                <c:pt idx="95">
                  <c:v>61694</c:v>
                </c:pt>
                <c:pt idx="96">
                  <c:v>62355</c:v>
                </c:pt>
                <c:pt idx="97">
                  <c:v>64002</c:v>
                </c:pt>
                <c:pt idx="98">
                  <c:v>65356</c:v>
                </c:pt>
                <c:pt idx="99">
                  <c:v>65919</c:v>
                </c:pt>
                <c:pt idx="100">
                  <c:v>65821</c:v>
                </c:pt>
                <c:pt idx="101">
                  <c:v>65548</c:v>
                </c:pt>
                <c:pt idx="102">
                  <c:v>63885</c:v>
                </c:pt>
                <c:pt idx="103">
                  <c:v>63090</c:v>
                </c:pt>
                <c:pt idx="104">
                  <c:v>66079</c:v>
                </c:pt>
                <c:pt idx="105">
                  <c:v>67208</c:v>
                </c:pt>
                <c:pt idx="106">
                  <c:v>66975</c:v>
                </c:pt>
                <c:pt idx="107">
                  <c:v>66690</c:v>
                </c:pt>
                <c:pt idx="108">
                  <c:v>66625</c:v>
                </c:pt>
                <c:pt idx="109">
                  <c:v>64495</c:v>
                </c:pt>
                <c:pt idx="110">
                  <c:v>64421</c:v>
                </c:pt>
                <c:pt idx="111">
                  <c:v>66917</c:v>
                </c:pt>
                <c:pt idx="112">
                  <c:v>68740</c:v>
                </c:pt>
                <c:pt idx="113">
                  <c:v>68441</c:v>
                </c:pt>
                <c:pt idx="114">
                  <c:v>68596</c:v>
                </c:pt>
                <c:pt idx="115">
                  <c:v>69008</c:v>
                </c:pt>
                <c:pt idx="116">
                  <c:v>67547</c:v>
                </c:pt>
                <c:pt idx="117">
                  <c:v>68081</c:v>
                </c:pt>
                <c:pt idx="118">
                  <c:v>69469</c:v>
                </c:pt>
                <c:pt idx="119">
                  <c:v>71713</c:v>
                </c:pt>
                <c:pt idx="120">
                  <c:v>71857</c:v>
                </c:pt>
                <c:pt idx="121">
                  <c:v>71095</c:v>
                </c:pt>
                <c:pt idx="122">
                  <c:v>70432</c:v>
                </c:pt>
                <c:pt idx="123">
                  <c:v>68300</c:v>
                </c:pt>
                <c:pt idx="124">
                  <c:v>68499</c:v>
                </c:pt>
                <c:pt idx="125">
                  <c:v>70815</c:v>
                </c:pt>
                <c:pt idx="126">
                  <c:v>72308</c:v>
                </c:pt>
                <c:pt idx="127">
                  <c:v>72278</c:v>
                </c:pt>
                <c:pt idx="128">
                  <c:v>71173</c:v>
                </c:pt>
                <c:pt idx="129">
                  <c:v>71257</c:v>
                </c:pt>
                <c:pt idx="130">
                  <c:v>69385</c:v>
                </c:pt>
                <c:pt idx="131">
                  <c:v>69408</c:v>
                </c:pt>
                <c:pt idx="132">
                  <c:v>71495</c:v>
                </c:pt>
                <c:pt idx="133">
                  <c:v>73295</c:v>
                </c:pt>
                <c:pt idx="134">
                  <c:v>73049</c:v>
                </c:pt>
                <c:pt idx="135">
                  <c:v>71761</c:v>
                </c:pt>
                <c:pt idx="136">
                  <c:v>68757</c:v>
                </c:pt>
                <c:pt idx="137">
                  <c:v>68274</c:v>
                </c:pt>
                <c:pt idx="138">
                  <c:v>68705</c:v>
                </c:pt>
                <c:pt idx="139">
                  <c:v>70373</c:v>
                </c:pt>
                <c:pt idx="140">
                  <c:v>73535</c:v>
                </c:pt>
                <c:pt idx="141">
                  <c:v>75363</c:v>
                </c:pt>
                <c:pt idx="142">
                  <c:v>74445</c:v>
                </c:pt>
                <c:pt idx="143">
                  <c:v>74860</c:v>
                </c:pt>
                <c:pt idx="144">
                  <c:v>72285</c:v>
                </c:pt>
                <c:pt idx="145">
                  <c:v>72343</c:v>
                </c:pt>
                <c:pt idx="146">
                  <c:v>74299</c:v>
                </c:pt>
                <c:pt idx="147">
                  <c:v>75879</c:v>
                </c:pt>
                <c:pt idx="148">
                  <c:v>75996</c:v>
                </c:pt>
                <c:pt idx="149">
                  <c:v>74587</c:v>
                </c:pt>
                <c:pt idx="150">
                  <c:v>74615</c:v>
                </c:pt>
                <c:pt idx="151">
                  <c:v>72212</c:v>
                </c:pt>
                <c:pt idx="152">
                  <c:v>71651</c:v>
                </c:pt>
                <c:pt idx="153">
                  <c:v>74568</c:v>
                </c:pt>
                <c:pt idx="154">
                  <c:v>76524</c:v>
                </c:pt>
                <c:pt idx="155">
                  <c:v>76432</c:v>
                </c:pt>
                <c:pt idx="156">
                  <c:v>75837</c:v>
                </c:pt>
                <c:pt idx="157">
                  <c:v>75173</c:v>
                </c:pt>
                <c:pt idx="158">
                  <c:v>72676</c:v>
                </c:pt>
                <c:pt idx="159">
                  <c:v>73192</c:v>
                </c:pt>
                <c:pt idx="160">
                  <c:v>75544</c:v>
                </c:pt>
                <c:pt idx="161">
                  <c:v>77236</c:v>
                </c:pt>
                <c:pt idx="162">
                  <c:v>77419</c:v>
                </c:pt>
                <c:pt idx="163">
                  <c:v>77625</c:v>
                </c:pt>
                <c:pt idx="164">
                  <c:v>76906</c:v>
                </c:pt>
                <c:pt idx="165">
                  <c:v>72739</c:v>
                </c:pt>
                <c:pt idx="166">
                  <c:v>72890</c:v>
                </c:pt>
                <c:pt idx="167">
                  <c:v>74716</c:v>
                </c:pt>
                <c:pt idx="168">
                  <c:v>76557</c:v>
                </c:pt>
                <c:pt idx="169">
                  <c:v>78279</c:v>
                </c:pt>
                <c:pt idx="170">
                  <c:v>77771</c:v>
                </c:pt>
                <c:pt idx="171">
                  <c:v>78623</c:v>
                </c:pt>
                <c:pt idx="172">
                  <c:v>76311</c:v>
                </c:pt>
                <c:pt idx="173">
                  <c:v>76451</c:v>
                </c:pt>
                <c:pt idx="174">
                  <c:v>78329</c:v>
                </c:pt>
                <c:pt idx="175">
                  <c:v>79737</c:v>
                </c:pt>
                <c:pt idx="176">
                  <c:v>79713</c:v>
                </c:pt>
                <c:pt idx="177">
                  <c:v>78747</c:v>
                </c:pt>
                <c:pt idx="178">
                  <c:v>78564</c:v>
                </c:pt>
                <c:pt idx="179">
                  <c:v>76039</c:v>
                </c:pt>
                <c:pt idx="180">
                  <c:v>75561</c:v>
                </c:pt>
                <c:pt idx="181">
                  <c:v>77311</c:v>
                </c:pt>
                <c:pt idx="182">
                  <c:v>79245</c:v>
                </c:pt>
                <c:pt idx="183">
                  <c:v>79167</c:v>
                </c:pt>
                <c:pt idx="184">
                  <c:v>78528</c:v>
                </c:pt>
                <c:pt idx="185">
                  <c:v>78073</c:v>
                </c:pt>
                <c:pt idx="186">
                  <c:v>75413</c:v>
                </c:pt>
                <c:pt idx="187">
                  <c:v>76212</c:v>
                </c:pt>
                <c:pt idx="188">
                  <c:v>77775</c:v>
                </c:pt>
                <c:pt idx="189">
                  <c:v>79153</c:v>
                </c:pt>
                <c:pt idx="190">
                  <c:v>79133</c:v>
                </c:pt>
                <c:pt idx="191">
                  <c:v>77433</c:v>
                </c:pt>
                <c:pt idx="192">
                  <c:v>77439</c:v>
                </c:pt>
                <c:pt idx="193">
                  <c:v>74979</c:v>
                </c:pt>
                <c:pt idx="194">
                  <c:v>74254</c:v>
                </c:pt>
                <c:pt idx="195">
                  <c:v>74495</c:v>
                </c:pt>
                <c:pt idx="196">
                  <c:v>77836</c:v>
                </c:pt>
                <c:pt idx="197">
                  <c:v>79155</c:v>
                </c:pt>
                <c:pt idx="198">
                  <c:v>79200</c:v>
                </c:pt>
                <c:pt idx="199">
                  <c:v>78652</c:v>
                </c:pt>
                <c:pt idx="200">
                  <c:v>76089</c:v>
                </c:pt>
                <c:pt idx="201">
                  <c:v>75981</c:v>
                </c:pt>
                <c:pt idx="202">
                  <c:v>78405</c:v>
                </c:pt>
                <c:pt idx="203">
                  <c:v>78135</c:v>
                </c:pt>
                <c:pt idx="204">
                  <c:v>79198</c:v>
                </c:pt>
                <c:pt idx="205">
                  <c:v>78575</c:v>
                </c:pt>
                <c:pt idx="206">
                  <c:v>78161</c:v>
                </c:pt>
                <c:pt idx="207">
                  <c:v>76753</c:v>
                </c:pt>
                <c:pt idx="208">
                  <c:v>75245</c:v>
                </c:pt>
                <c:pt idx="209">
                  <c:v>78112</c:v>
                </c:pt>
                <c:pt idx="210">
                  <c:v>79668</c:v>
                </c:pt>
                <c:pt idx="211">
                  <c:v>79081</c:v>
                </c:pt>
                <c:pt idx="212">
                  <c:v>78635</c:v>
                </c:pt>
                <c:pt idx="213">
                  <c:v>78469</c:v>
                </c:pt>
                <c:pt idx="214">
                  <c:v>76013</c:v>
                </c:pt>
                <c:pt idx="215">
                  <c:v>74862</c:v>
                </c:pt>
                <c:pt idx="216">
                  <c:v>76685</c:v>
                </c:pt>
                <c:pt idx="217">
                  <c:v>79263</c:v>
                </c:pt>
                <c:pt idx="218">
                  <c:v>79117</c:v>
                </c:pt>
                <c:pt idx="219">
                  <c:v>78611</c:v>
                </c:pt>
                <c:pt idx="220">
                  <c:v>78573</c:v>
                </c:pt>
                <c:pt idx="221">
                  <c:v>75332</c:v>
                </c:pt>
                <c:pt idx="222">
                  <c:v>74620</c:v>
                </c:pt>
                <c:pt idx="223">
                  <c:v>78199</c:v>
                </c:pt>
                <c:pt idx="224">
                  <c:v>78610</c:v>
                </c:pt>
                <c:pt idx="225">
                  <c:v>79139</c:v>
                </c:pt>
                <c:pt idx="226">
                  <c:v>78933</c:v>
                </c:pt>
                <c:pt idx="227">
                  <c:v>78559</c:v>
                </c:pt>
                <c:pt idx="228">
                  <c:v>75360</c:v>
                </c:pt>
                <c:pt idx="229">
                  <c:v>75223</c:v>
                </c:pt>
                <c:pt idx="230">
                  <c:v>78225</c:v>
                </c:pt>
                <c:pt idx="231">
                  <c:v>79074</c:v>
                </c:pt>
                <c:pt idx="232">
                  <c:v>79476</c:v>
                </c:pt>
                <c:pt idx="233">
                  <c:v>78638</c:v>
                </c:pt>
                <c:pt idx="234">
                  <c:v>78426</c:v>
                </c:pt>
                <c:pt idx="235">
                  <c:v>75027</c:v>
                </c:pt>
                <c:pt idx="236">
                  <c:v>73978</c:v>
                </c:pt>
                <c:pt idx="237">
                  <c:v>76222</c:v>
                </c:pt>
                <c:pt idx="238">
                  <c:v>78444</c:v>
                </c:pt>
                <c:pt idx="239">
                  <c:v>78609</c:v>
                </c:pt>
                <c:pt idx="240">
                  <c:v>77397</c:v>
                </c:pt>
                <c:pt idx="241">
                  <c:v>76312</c:v>
                </c:pt>
                <c:pt idx="242">
                  <c:v>74670</c:v>
                </c:pt>
                <c:pt idx="243">
                  <c:v>74311</c:v>
                </c:pt>
                <c:pt idx="244">
                  <c:v>76265</c:v>
                </c:pt>
                <c:pt idx="245">
                  <c:v>77692</c:v>
                </c:pt>
                <c:pt idx="246">
                  <c:v>77790</c:v>
                </c:pt>
                <c:pt idx="247">
                  <c:v>76722</c:v>
                </c:pt>
                <c:pt idx="248">
                  <c:v>76337</c:v>
                </c:pt>
                <c:pt idx="249">
                  <c:v>74337</c:v>
                </c:pt>
                <c:pt idx="250">
                  <c:v>74377</c:v>
                </c:pt>
                <c:pt idx="251">
                  <c:v>76741</c:v>
                </c:pt>
                <c:pt idx="252">
                  <c:v>77361</c:v>
                </c:pt>
                <c:pt idx="253">
                  <c:v>77538</c:v>
                </c:pt>
                <c:pt idx="254">
                  <c:v>75829</c:v>
                </c:pt>
                <c:pt idx="255">
                  <c:v>76269</c:v>
                </c:pt>
                <c:pt idx="256">
                  <c:v>74225</c:v>
                </c:pt>
                <c:pt idx="257">
                  <c:v>73041</c:v>
                </c:pt>
                <c:pt idx="258">
                  <c:v>76378</c:v>
                </c:pt>
                <c:pt idx="259">
                  <c:v>77305</c:v>
                </c:pt>
                <c:pt idx="260">
                  <c:v>77047</c:v>
                </c:pt>
                <c:pt idx="261">
                  <c:v>76042</c:v>
                </c:pt>
                <c:pt idx="262">
                  <c:v>76643</c:v>
                </c:pt>
                <c:pt idx="263">
                  <c:v>74953</c:v>
                </c:pt>
                <c:pt idx="264">
                  <c:v>75492</c:v>
                </c:pt>
                <c:pt idx="265">
                  <c:v>77783</c:v>
                </c:pt>
                <c:pt idx="266">
                  <c:v>78277</c:v>
                </c:pt>
                <c:pt idx="267">
                  <c:v>78084</c:v>
                </c:pt>
                <c:pt idx="268">
                  <c:v>76926</c:v>
                </c:pt>
                <c:pt idx="269">
                  <c:v>76497</c:v>
                </c:pt>
                <c:pt idx="270">
                  <c:v>74803</c:v>
                </c:pt>
                <c:pt idx="271">
                  <c:v>74887</c:v>
                </c:pt>
                <c:pt idx="272">
                  <c:v>76787</c:v>
                </c:pt>
                <c:pt idx="273">
                  <c:v>77527</c:v>
                </c:pt>
                <c:pt idx="274">
                  <c:v>77305</c:v>
                </c:pt>
                <c:pt idx="275">
                  <c:v>77077</c:v>
                </c:pt>
                <c:pt idx="276">
                  <c:v>76026</c:v>
                </c:pt>
                <c:pt idx="277">
                  <c:v>74717</c:v>
                </c:pt>
                <c:pt idx="278">
                  <c:v>74514</c:v>
                </c:pt>
                <c:pt idx="279">
                  <c:v>76012</c:v>
                </c:pt>
                <c:pt idx="280">
                  <c:v>76751</c:v>
                </c:pt>
                <c:pt idx="281">
                  <c:v>77193</c:v>
                </c:pt>
                <c:pt idx="282">
                  <c:v>76414</c:v>
                </c:pt>
                <c:pt idx="283">
                  <c:v>76151</c:v>
                </c:pt>
                <c:pt idx="284">
                  <c:v>73354</c:v>
                </c:pt>
                <c:pt idx="285">
                  <c:v>73168</c:v>
                </c:pt>
                <c:pt idx="286">
                  <c:v>74198</c:v>
                </c:pt>
                <c:pt idx="287">
                  <c:v>76021</c:v>
                </c:pt>
                <c:pt idx="288">
                  <c:v>77668</c:v>
                </c:pt>
                <c:pt idx="289">
                  <c:v>77509</c:v>
                </c:pt>
                <c:pt idx="290">
                  <c:v>76711</c:v>
                </c:pt>
                <c:pt idx="291">
                  <c:v>74820</c:v>
                </c:pt>
                <c:pt idx="292">
                  <c:v>74496</c:v>
                </c:pt>
                <c:pt idx="293">
                  <c:v>76270</c:v>
                </c:pt>
                <c:pt idx="294">
                  <c:v>77584</c:v>
                </c:pt>
                <c:pt idx="295">
                  <c:v>77971</c:v>
                </c:pt>
                <c:pt idx="296">
                  <c:v>77669</c:v>
                </c:pt>
                <c:pt idx="297">
                  <c:v>77991</c:v>
                </c:pt>
                <c:pt idx="298">
                  <c:v>75941</c:v>
                </c:pt>
                <c:pt idx="299">
                  <c:v>75890</c:v>
                </c:pt>
                <c:pt idx="300">
                  <c:v>77760</c:v>
                </c:pt>
                <c:pt idx="301">
                  <c:v>77928</c:v>
                </c:pt>
                <c:pt idx="302">
                  <c:v>79292</c:v>
                </c:pt>
                <c:pt idx="303">
                  <c:v>77498</c:v>
                </c:pt>
                <c:pt idx="304">
                  <c:v>77567</c:v>
                </c:pt>
                <c:pt idx="305">
                  <c:v>76003</c:v>
                </c:pt>
                <c:pt idx="306">
                  <c:v>76096</c:v>
                </c:pt>
                <c:pt idx="307">
                  <c:v>77579</c:v>
                </c:pt>
                <c:pt idx="308">
                  <c:v>78128</c:v>
                </c:pt>
                <c:pt idx="309">
                  <c:v>78187</c:v>
                </c:pt>
                <c:pt idx="310">
                  <c:v>77611</c:v>
                </c:pt>
                <c:pt idx="311">
                  <c:v>76595</c:v>
                </c:pt>
                <c:pt idx="312">
                  <c:v>75440</c:v>
                </c:pt>
                <c:pt idx="313">
                  <c:v>73645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C7-4EDF-928B-4EAA95CC1252}"/>
            </c:ext>
          </c:extLst>
        </c:ser>
        <c:ser>
          <c:idx val="2"/>
          <c:order val="2"/>
          <c:tx>
            <c:strRef>
              <c:f>'Figure 21'!$B$10</c:f>
              <c:strCache>
                <c:ptCount val="1"/>
                <c:pt idx="0">
                  <c:v>Occupied by confirmed COVID-19 patients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'Figure 21'!$C$3:$LD$3</c:f>
              <c:numCache>
                <c:formatCode>[$-809]dd\ mmmm\ yyyy;@</c:formatCode>
                <c:ptCount val="314"/>
                <c:pt idx="0">
                  <c:v>44152</c:v>
                </c:pt>
                <c:pt idx="1">
                  <c:v>44153</c:v>
                </c:pt>
                <c:pt idx="2">
                  <c:v>44154</c:v>
                </c:pt>
                <c:pt idx="3">
                  <c:v>44155</c:v>
                </c:pt>
                <c:pt idx="4">
                  <c:v>44156</c:v>
                </c:pt>
                <c:pt idx="5">
                  <c:v>44157</c:v>
                </c:pt>
                <c:pt idx="6">
                  <c:v>44158</c:v>
                </c:pt>
                <c:pt idx="7">
                  <c:v>44159</c:v>
                </c:pt>
                <c:pt idx="8">
                  <c:v>44160</c:v>
                </c:pt>
                <c:pt idx="9">
                  <c:v>44161</c:v>
                </c:pt>
                <c:pt idx="10">
                  <c:v>44162</c:v>
                </c:pt>
                <c:pt idx="11">
                  <c:v>44163</c:v>
                </c:pt>
                <c:pt idx="12">
                  <c:v>44164</c:v>
                </c:pt>
                <c:pt idx="13">
                  <c:v>44165</c:v>
                </c:pt>
                <c:pt idx="14">
                  <c:v>44166</c:v>
                </c:pt>
                <c:pt idx="15">
                  <c:v>44167</c:v>
                </c:pt>
                <c:pt idx="16">
                  <c:v>44168</c:v>
                </c:pt>
                <c:pt idx="17">
                  <c:v>44169</c:v>
                </c:pt>
                <c:pt idx="18">
                  <c:v>44170</c:v>
                </c:pt>
                <c:pt idx="19">
                  <c:v>44171</c:v>
                </c:pt>
                <c:pt idx="20">
                  <c:v>44172</c:v>
                </c:pt>
                <c:pt idx="21">
                  <c:v>44173</c:v>
                </c:pt>
                <c:pt idx="22">
                  <c:v>44174</c:v>
                </c:pt>
                <c:pt idx="23">
                  <c:v>44175</c:v>
                </c:pt>
                <c:pt idx="24">
                  <c:v>44176</c:v>
                </c:pt>
                <c:pt idx="25">
                  <c:v>44177</c:v>
                </c:pt>
                <c:pt idx="26">
                  <c:v>44178</c:v>
                </c:pt>
                <c:pt idx="27">
                  <c:v>44179</c:v>
                </c:pt>
                <c:pt idx="28">
                  <c:v>44180</c:v>
                </c:pt>
                <c:pt idx="29">
                  <c:v>44181</c:v>
                </c:pt>
                <c:pt idx="30">
                  <c:v>44182</c:v>
                </c:pt>
                <c:pt idx="31">
                  <c:v>44183</c:v>
                </c:pt>
                <c:pt idx="32">
                  <c:v>44184</c:v>
                </c:pt>
                <c:pt idx="33">
                  <c:v>44185</c:v>
                </c:pt>
                <c:pt idx="34">
                  <c:v>44186</c:v>
                </c:pt>
                <c:pt idx="35">
                  <c:v>44187</c:v>
                </c:pt>
                <c:pt idx="36">
                  <c:v>44188</c:v>
                </c:pt>
                <c:pt idx="37">
                  <c:v>44189</c:v>
                </c:pt>
                <c:pt idx="38">
                  <c:v>44190</c:v>
                </c:pt>
                <c:pt idx="39">
                  <c:v>44191</c:v>
                </c:pt>
                <c:pt idx="40">
                  <c:v>44192</c:v>
                </c:pt>
                <c:pt idx="41">
                  <c:v>44193</c:v>
                </c:pt>
                <c:pt idx="42">
                  <c:v>44194</c:v>
                </c:pt>
                <c:pt idx="43">
                  <c:v>44195</c:v>
                </c:pt>
                <c:pt idx="44">
                  <c:v>44196</c:v>
                </c:pt>
                <c:pt idx="45">
                  <c:v>44197</c:v>
                </c:pt>
                <c:pt idx="46">
                  <c:v>44198</c:v>
                </c:pt>
                <c:pt idx="47">
                  <c:v>44199</c:v>
                </c:pt>
                <c:pt idx="48">
                  <c:v>44200</c:v>
                </c:pt>
                <c:pt idx="49">
                  <c:v>44201</c:v>
                </c:pt>
                <c:pt idx="50">
                  <c:v>44202</c:v>
                </c:pt>
                <c:pt idx="51">
                  <c:v>44203</c:v>
                </c:pt>
                <c:pt idx="52">
                  <c:v>44204</c:v>
                </c:pt>
                <c:pt idx="53">
                  <c:v>44205</c:v>
                </c:pt>
                <c:pt idx="54">
                  <c:v>44206</c:v>
                </c:pt>
                <c:pt idx="55">
                  <c:v>44207</c:v>
                </c:pt>
                <c:pt idx="56">
                  <c:v>44208</c:v>
                </c:pt>
                <c:pt idx="57">
                  <c:v>44209</c:v>
                </c:pt>
                <c:pt idx="58">
                  <c:v>44210</c:v>
                </c:pt>
                <c:pt idx="59">
                  <c:v>44211</c:v>
                </c:pt>
                <c:pt idx="60">
                  <c:v>44212</c:v>
                </c:pt>
                <c:pt idx="61">
                  <c:v>44213</c:v>
                </c:pt>
                <c:pt idx="62">
                  <c:v>44214</c:v>
                </c:pt>
                <c:pt idx="63">
                  <c:v>44215</c:v>
                </c:pt>
                <c:pt idx="64">
                  <c:v>44216</c:v>
                </c:pt>
                <c:pt idx="65">
                  <c:v>44217</c:v>
                </c:pt>
                <c:pt idx="66">
                  <c:v>44218</c:v>
                </c:pt>
                <c:pt idx="67">
                  <c:v>44219</c:v>
                </c:pt>
                <c:pt idx="68">
                  <c:v>44220</c:v>
                </c:pt>
                <c:pt idx="69">
                  <c:v>44221</c:v>
                </c:pt>
                <c:pt idx="70">
                  <c:v>44222</c:v>
                </c:pt>
                <c:pt idx="71">
                  <c:v>44223</c:v>
                </c:pt>
                <c:pt idx="72">
                  <c:v>44224</c:v>
                </c:pt>
                <c:pt idx="73">
                  <c:v>44225</c:v>
                </c:pt>
                <c:pt idx="74">
                  <c:v>44226</c:v>
                </c:pt>
                <c:pt idx="75">
                  <c:v>44227</c:v>
                </c:pt>
                <c:pt idx="76">
                  <c:v>44228</c:v>
                </c:pt>
                <c:pt idx="77">
                  <c:v>44229</c:v>
                </c:pt>
                <c:pt idx="78">
                  <c:v>44230</c:v>
                </c:pt>
                <c:pt idx="79">
                  <c:v>44231</c:v>
                </c:pt>
                <c:pt idx="80">
                  <c:v>44232</c:v>
                </c:pt>
                <c:pt idx="81">
                  <c:v>44233</c:v>
                </c:pt>
                <c:pt idx="82">
                  <c:v>44234</c:v>
                </c:pt>
                <c:pt idx="83">
                  <c:v>44235</c:v>
                </c:pt>
                <c:pt idx="84">
                  <c:v>44236</c:v>
                </c:pt>
                <c:pt idx="85">
                  <c:v>44237</c:v>
                </c:pt>
                <c:pt idx="86">
                  <c:v>44238</c:v>
                </c:pt>
                <c:pt idx="87">
                  <c:v>44239</c:v>
                </c:pt>
                <c:pt idx="88">
                  <c:v>44240</c:v>
                </c:pt>
                <c:pt idx="89">
                  <c:v>44241</c:v>
                </c:pt>
                <c:pt idx="90">
                  <c:v>44242</c:v>
                </c:pt>
                <c:pt idx="91">
                  <c:v>44243</c:v>
                </c:pt>
                <c:pt idx="92">
                  <c:v>44244</c:v>
                </c:pt>
                <c:pt idx="93">
                  <c:v>44245</c:v>
                </c:pt>
                <c:pt idx="94">
                  <c:v>44246</c:v>
                </c:pt>
                <c:pt idx="95">
                  <c:v>44247</c:v>
                </c:pt>
                <c:pt idx="96">
                  <c:v>44248</c:v>
                </c:pt>
                <c:pt idx="97">
                  <c:v>44249</c:v>
                </c:pt>
                <c:pt idx="98">
                  <c:v>44250</c:v>
                </c:pt>
                <c:pt idx="99">
                  <c:v>44251</c:v>
                </c:pt>
                <c:pt idx="100">
                  <c:v>44252</c:v>
                </c:pt>
                <c:pt idx="101">
                  <c:v>44253</c:v>
                </c:pt>
                <c:pt idx="102">
                  <c:v>44254</c:v>
                </c:pt>
                <c:pt idx="103">
                  <c:v>44255</c:v>
                </c:pt>
                <c:pt idx="104">
                  <c:v>44256</c:v>
                </c:pt>
                <c:pt idx="105">
                  <c:v>44257</c:v>
                </c:pt>
                <c:pt idx="106">
                  <c:v>44258</c:v>
                </c:pt>
                <c:pt idx="107">
                  <c:v>44259</c:v>
                </c:pt>
                <c:pt idx="108">
                  <c:v>44260</c:v>
                </c:pt>
                <c:pt idx="109">
                  <c:v>44261</c:v>
                </c:pt>
                <c:pt idx="110">
                  <c:v>44262</c:v>
                </c:pt>
                <c:pt idx="111">
                  <c:v>44263</c:v>
                </c:pt>
                <c:pt idx="112">
                  <c:v>44264</c:v>
                </c:pt>
                <c:pt idx="113">
                  <c:v>44265</c:v>
                </c:pt>
                <c:pt idx="114">
                  <c:v>44266</c:v>
                </c:pt>
                <c:pt idx="115">
                  <c:v>44267</c:v>
                </c:pt>
                <c:pt idx="116">
                  <c:v>44268</c:v>
                </c:pt>
                <c:pt idx="117">
                  <c:v>44269</c:v>
                </c:pt>
                <c:pt idx="118">
                  <c:v>44270</c:v>
                </c:pt>
                <c:pt idx="119">
                  <c:v>44271</c:v>
                </c:pt>
                <c:pt idx="120">
                  <c:v>44272</c:v>
                </c:pt>
                <c:pt idx="121">
                  <c:v>44273</c:v>
                </c:pt>
                <c:pt idx="122">
                  <c:v>44274</c:v>
                </c:pt>
                <c:pt idx="123">
                  <c:v>44275</c:v>
                </c:pt>
                <c:pt idx="124">
                  <c:v>44276</c:v>
                </c:pt>
                <c:pt idx="125">
                  <c:v>44277</c:v>
                </c:pt>
                <c:pt idx="126">
                  <c:v>44278</c:v>
                </c:pt>
                <c:pt idx="127">
                  <c:v>44279</c:v>
                </c:pt>
                <c:pt idx="128">
                  <c:v>44280</c:v>
                </c:pt>
                <c:pt idx="129">
                  <c:v>44281</c:v>
                </c:pt>
                <c:pt idx="130">
                  <c:v>44282</c:v>
                </c:pt>
                <c:pt idx="131">
                  <c:v>44283</c:v>
                </c:pt>
                <c:pt idx="132">
                  <c:v>44284</c:v>
                </c:pt>
                <c:pt idx="133">
                  <c:v>44285</c:v>
                </c:pt>
                <c:pt idx="134">
                  <c:v>44286</c:v>
                </c:pt>
                <c:pt idx="135">
                  <c:v>44287</c:v>
                </c:pt>
                <c:pt idx="136">
                  <c:v>44288</c:v>
                </c:pt>
                <c:pt idx="137">
                  <c:v>44289</c:v>
                </c:pt>
                <c:pt idx="138">
                  <c:v>44290</c:v>
                </c:pt>
                <c:pt idx="139">
                  <c:v>44291</c:v>
                </c:pt>
                <c:pt idx="140">
                  <c:v>44292</c:v>
                </c:pt>
                <c:pt idx="141">
                  <c:v>44293</c:v>
                </c:pt>
                <c:pt idx="142">
                  <c:v>44294</c:v>
                </c:pt>
                <c:pt idx="143">
                  <c:v>44295</c:v>
                </c:pt>
                <c:pt idx="144">
                  <c:v>44296</c:v>
                </c:pt>
                <c:pt idx="145">
                  <c:v>44297</c:v>
                </c:pt>
                <c:pt idx="146">
                  <c:v>44298</c:v>
                </c:pt>
                <c:pt idx="147">
                  <c:v>44299</c:v>
                </c:pt>
                <c:pt idx="148">
                  <c:v>44300</c:v>
                </c:pt>
                <c:pt idx="149">
                  <c:v>44301</c:v>
                </c:pt>
                <c:pt idx="150">
                  <c:v>44302</c:v>
                </c:pt>
                <c:pt idx="151">
                  <c:v>44303</c:v>
                </c:pt>
                <c:pt idx="152">
                  <c:v>44304</c:v>
                </c:pt>
                <c:pt idx="153">
                  <c:v>44305</c:v>
                </c:pt>
                <c:pt idx="154">
                  <c:v>44306</c:v>
                </c:pt>
                <c:pt idx="155">
                  <c:v>44307</c:v>
                </c:pt>
                <c:pt idx="156">
                  <c:v>44308</c:v>
                </c:pt>
                <c:pt idx="157">
                  <c:v>44309</c:v>
                </c:pt>
                <c:pt idx="158">
                  <c:v>44310</c:v>
                </c:pt>
                <c:pt idx="159">
                  <c:v>44311</c:v>
                </c:pt>
                <c:pt idx="160">
                  <c:v>44312</c:v>
                </c:pt>
                <c:pt idx="161">
                  <c:v>44313</c:v>
                </c:pt>
                <c:pt idx="162">
                  <c:v>44314</c:v>
                </c:pt>
                <c:pt idx="163">
                  <c:v>44315</c:v>
                </c:pt>
                <c:pt idx="164">
                  <c:v>44316</c:v>
                </c:pt>
                <c:pt idx="165">
                  <c:v>44317</c:v>
                </c:pt>
                <c:pt idx="166">
                  <c:v>44318</c:v>
                </c:pt>
                <c:pt idx="167">
                  <c:v>44319</c:v>
                </c:pt>
                <c:pt idx="168">
                  <c:v>44320</c:v>
                </c:pt>
                <c:pt idx="169">
                  <c:v>44321</c:v>
                </c:pt>
                <c:pt idx="170">
                  <c:v>44322</c:v>
                </c:pt>
                <c:pt idx="171">
                  <c:v>44323</c:v>
                </c:pt>
                <c:pt idx="172">
                  <c:v>44324</c:v>
                </c:pt>
                <c:pt idx="173">
                  <c:v>44325</c:v>
                </c:pt>
                <c:pt idx="174">
                  <c:v>44326</c:v>
                </c:pt>
                <c:pt idx="175">
                  <c:v>44327</c:v>
                </c:pt>
                <c:pt idx="176">
                  <c:v>44328</c:v>
                </c:pt>
                <c:pt idx="177">
                  <c:v>44329</c:v>
                </c:pt>
                <c:pt idx="178">
                  <c:v>44330</c:v>
                </c:pt>
                <c:pt idx="179">
                  <c:v>44331</c:v>
                </c:pt>
                <c:pt idx="180">
                  <c:v>44332</c:v>
                </c:pt>
                <c:pt idx="181">
                  <c:v>44333</c:v>
                </c:pt>
                <c:pt idx="182">
                  <c:v>44334</c:v>
                </c:pt>
                <c:pt idx="183">
                  <c:v>44335</c:v>
                </c:pt>
                <c:pt idx="184">
                  <c:v>44336</c:v>
                </c:pt>
                <c:pt idx="185">
                  <c:v>44337</c:v>
                </c:pt>
                <c:pt idx="186">
                  <c:v>44338</c:v>
                </c:pt>
                <c:pt idx="187">
                  <c:v>44339</c:v>
                </c:pt>
                <c:pt idx="188">
                  <c:v>44340</c:v>
                </c:pt>
                <c:pt idx="189">
                  <c:v>44341</c:v>
                </c:pt>
                <c:pt idx="190">
                  <c:v>44342</c:v>
                </c:pt>
                <c:pt idx="191">
                  <c:v>44343</c:v>
                </c:pt>
                <c:pt idx="192">
                  <c:v>44344</c:v>
                </c:pt>
                <c:pt idx="193">
                  <c:v>44345</c:v>
                </c:pt>
                <c:pt idx="194">
                  <c:v>44346</c:v>
                </c:pt>
                <c:pt idx="195">
                  <c:v>44347</c:v>
                </c:pt>
                <c:pt idx="196">
                  <c:v>44348</c:v>
                </c:pt>
                <c:pt idx="197">
                  <c:v>44349</c:v>
                </c:pt>
                <c:pt idx="198">
                  <c:v>44350</c:v>
                </c:pt>
                <c:pt idx="199">
                  <c:v>44351</c:v>
                </c:pt>
                <c:pt idx="200">
                  <c:v>44352</c:v>
                </c:pt>
                <c:pt idx="201">
                  <c:v>44353</c:v>
                </c:pt>
                <c:pt idx="202">
                  <c:v>44354</c:v>
                </c:pt>
                <c:pt idx="203">
                  <c:v>44355</c:v>
                </c:pt>
                <c:pt idx="204">
                  <c:v>44356</c:v>
                </c:pt>
                <c:pt idx="205">
                  <c:v>44357</c:v>
                </c:pt>
                <c:pt idx="206">
                  <c:v>44358</c:v>
                </c:pt>
                <c:pt idx="207">
                  <c:v>44359</c:v>
                </c:pt>
                <c:pt idx="208">
                  <c:v>44360</c:v>
                </c:pt>
                <c:pt idx="209">
                  <c:v>44361</c:v>
                </c:pt>
                <c:pt idx="210">
                  <c:v>44362</c:v>
                </c:pt>
                <c:pt idx="211">
                  <c:v>44363</c:v>
                </c:pt>
                <c:pt idx="212">
                  <c:v>44364</c:v>
                </c:pt>
                <c:pt idx="213">
                  <c:v>44365</c:v>
                </c:pt>
                <c:pt idx="214">
                  <c:v>44366</c:v>
                </c:pt>
                <c:pt idx="215">
                  <c:v>44367</c:v>
                </c:pt>
                <c:pt idx="216">
                  <c:v>44368</c:v>
                </c:pt>
                <c:pt idx="217">
                  <c:v>44369</c:v>
                </c:pt>
                <c:pt idx="218">
                  <c:v>44370</c:v>
                </c:pt>
                <c:pt idx="219">
                  <c:v>44371</c:v>
                </c:pt>
                <c:pt idx="220">
                  <c:v>44372</c:v>
                </c:pt>
                <c:pt idx="221">
                  <c:v>44373</c:v>
                </c:pt>
                <c:pt idx="222">
                  <c:v>44374</c:v>
                </c:pt>
                <c:pt idx="223">
                  <c:v>44375</c:v>
                </c:pt>
                <c:pt idx="224">
                  <c:v>44376</c:v>
                </c:pt>
                <c:pt idx="225">
                  <c:v>44377</c:v>
                </c:pt>
                <c:pt idx="226">
                  <c:v>44378</c:v>
                </c:pt>
                <c:pt idx="227">
                  <c:v>44379</c:v>
                </c:pt>
                <c:pt idx="228">
                  <c:v>44380</c:v>
                </c:pt>
                <c:pt idx="229">
                  <c:v>44381</c:v>
                </c:pt>
                <c:pt idx="230">
                  <c:v>44382</c:v>
                </c:pt>
                <c:pt idx="231">
                  <c:v>44383</c:v>
                </c:pt>
                <c:pt idx="232">
                  <c:v>44384</c:v>
                </c:pt>
                <c:pt idx="233">
                  <c:v>44385</c:v>
                </c:pt>
                <c:pt idx="234">
                  <c:v>44386</c:v>
                </c:pt>
                <c:pt idx="235">
                  <c:v>44387</c:v>
                </c:pt>
                <c:pt idx="236">
                  <c:v>44388</c:v>
                </c:pt>
                <c:pt idx="237">
                  <c:v>44389</c:v>
                </c:pt>
                <c:pt idx="238">
                  <c:v>44390</c:v>
                </c:pt>
                <c:pt idx="239">
                  <c:v>44391</c:v>
                </c:pt>
                <c:pt idx="240">
                  <c:v>44392</c:v>
                </c:pt>
                <c:pt idx="241">
                  <c:v>44393</c:v>
                </c:pt>
                <c:pt idx="242">
                  <c:v>44394</c:v>
                </c:pt>
                <c:pt idx="243">
                  <c:v>44395</c:v>
                </c:pt>
                <c:pt idx="244">
                  <c:v>44396</c:v>
                </c:pt>
                <c:pt idx="245">
                  <c:v>44397</c:v>
                </c:pt>
                <c:pt idx="246">
                  <c:v>44398</c:v>
                </c:pt>
                <c:pt idx="247">
                  <c:v>44399</c:v>
                </c:pt>
                <c:pt idx="248">
                  <c:v>44400</c:v>
                </c:pt>
                <c:pt idx="249">
                  <c:v>44401</c:v>
                </c:pt>
                <c:pt idx="250">
                  <c:v>44402</c:v>
                </c:pt>
                <c:pt idx="251">
                  <c:v>44403</c:v>
                </c:pt>
                <c:pt idx="252">
                  <c:v>44404</c:v>
                </c:pt>
                <c:pt idx="253">
                  <c:v>44405</c:v>
                </c:pt>
                <c:pt idx="254">
                  <c:v>44406</c:v>
                </c:pt>
                <c:pt idx="255">
                  <c:v>44407</c:v>
                </c:pt>
                <c:pt idx="256">
                  <c:v>44408</c:v>
                </c:pt>
                <c:pt idx="257">
                  <c:v>44409</c:v>
                </c:pt>
                <c:pt idx="258">
                  <c:v>44410</c:v>
                </c:pt>
                <c:pt idx="259">
                  <c:v>44411</c:v>
                </c:pt>
                <c:pt idx="260">
                  <c:v>44412</c:v>
                </c:pt>
                <c:pt idx="261">
                  <c:v>44413</c:v>
                </c:pt>
                <c:pt idx="262">
                  <c:v>44414</c:v>
                </c:pt>
                <c:pt idx="263">
                  <c:v>44415</c:v>
                </c:pt>
                <c:pt idx="264">
                  <c:v>44416</c:v>
                </c:pt>
                <c:pt idx="265">
                  <c:v>44417</c:v>
                </c:pt>
                <c:pt idx="266">
                  <c:v>44418</c:v>
                </c:pt>
                <c:pt idx="267">
                  <c:v>44419</c:v>
                </c:pt>
                <c:pt idx="268">
                  <c:v>44420</c:v>
                </c:pt>
                <c:pt idx="269">
                  <c:v>44421</c:v>
                </c:pt>
                <c:pt idx="270">
                  <c:v>44422</c:v>
                </c:pt>
                <c:pt idx="271">
                  <c:v>44423</c:v>
                </c:pt>
                <c:pt idx="272">
                  <c:v>44424</c:v>
                </c:pt>
                <c:pt idx="273">
                  <c:v>44425</c:v>
                </c:pt>
                <c:pt idx="274">
                  <c:v>44426</c:v>
                </c:pt>
                <c:pt idx="275">
                  <c:v>44427</c:v>
                </c:pt>
                <c:pt idx="276">
                  <c:v>44428</c:v>
                </c:pt>
                <c:pt idx="277">
                  <c:v>44429</c:v>
                </c:pt>
                <c:pt idx="278">
                  <c:v>44430</c:v>
                </c:pt>
                <c:pt idx="279">
                  <c:v>44431</c:v>
                </c:pt>
                <c:pt idx="280">
                  <c:v>44432</c:v>
                </c:pt>
                <c:pt idx="281">
                  <c:v>44433</c:v>
                </c:pt>
                <c:pt idx="282">
                  <c:v>44434</c:v>
                </c:pt>
                <c:pt idx="283">
                  <c:v>44435</c:v>
                </c:pt>
                <c:pt idx="284">
                  <c:v>44436</c:v>
                </c:pt>
                <c:pt idx="285">
                  <c:v>44437</c:v>
                </c:pt>
                <c:pt idx="286">
                  <c:v>44438</c:v>
                </c:pt>
                <c:pt idx="287">
                  <c:v>44439</c:v>
                </c:pt>
                <c:pt idx="288">
                  <c:v>44440</c:v>
                </c:pt>
                <c:pt idx="289">
                  <c:v>44441</c:v>
                </c:pt>
                <c:pt idx="290">
                  <c:v>44442</c:v>
                </c:pt>
                <c:pt idx="291">
                  <c:v>44443</c:v>
                </c:pt>
                <c:pt idx="292">
                  <c:v>44444</c:v>
                </c:pt>
                <c:pt idx="293">
                  <c:v>44445</c:v>
                </c:pt>
                <c:pt idx="294">
                  <c:v>44446</c:v>
                </c:pt>
                <c:pt idx="295">
                  <c:v>44447</c:v>
                </c:pt>
                <c:pt idx="296">
                  <c:v>44448</c:v>
                </c:pt>
                <c:pt idx="297">
                  <c:v>44449</c:v>
                </c:pt>
                <c:pt idx="298">
                  <c:v>44450</c:v>
                </c:pt>
                <c:pt idx="299">
                  <c:v>44451</c:v>
                </c:pt>
                <c:pt idx="300">
                  <c:v>44452</c:v>
                </c:pt>
                <c:pt idx="301">
                  <c:v>44453</c:v>
                </c:pt>
                <c:pt idx="302">
                  <c:v>44454</c:v>
                </c:pt>
                <c:pt idx="303">
                  <c:v>44455</c:v>
                </c:pt>
                <c:pt idx="304">
                  <c:v>44456</c:v>
                </c:pt>
                <c:pt idx="305">
                  <c:v>44457</c:v>
                </c:pt>
                <c:pt idx="306">
                  <c:v>44458</c:v>
                </c:pt>
                <c:pt idx="307">
                  <c:v>44459</c:v>
                </c:pt>
                <c:pt idx="308">
                  <c:v>44460</c:v>
                </c:pt>
                <c:pt idx="309">
                  <c:v>44461</c:v>
                </c:pt>
                <c:pt idx="310">
                  <c:v>44462</c:v>
                </c:pt>
                <c:pt idx="311">
                  <c:v>44463</c:v>
                </c:pt>
                <c:pt idx="312">
                  <c:v>44464</c:v>
                </c:pt>
                <c:pt idx="313">
                  <c:v>44465</c:v>
                </c:pt>
              </c:numCache>
            </c:numRef>
          </c:cat>
          <c:val>
            <c:numRef>
              <c:f>'Figure 21'!$C$6:$LD$6</c:f>
              <c:numCache>
                <c:formatCode>#,##0</c:formatCode>
                <c:ptCount val="314"/>
                <c:pt idx="0">
                  <c:v>7892</c:v>
                </c:pt>
                <c:pt idx="1">
                  <c:v>8078</c:v>
                </c:pt>
                <c:pt idx="2">
                  <c:v>8689</c:v>
                </c:pt>
                <c:pt idx="3">
                  <c:v>9476</c:v>
                </c:pt>
                <c:pt idx="4">
                  <c:v>11212</c:v>
                </c:pt>
                <c:pt idx="5">
                  <c:v>10757</c:v>
                </c:pt>
                <c:pt idx="6">
                  <c:v>9817</c:v>
                </c:pt>
                <c:pt idx="7">
                  <c:v>9012</c:v>
                </c:pt>
                <c:pt idx="8">
                  <c:v>9237</c:v>
                </c:pt>
                <c:pt idx="9">
                  <c:v>9600</c:v>
                </c:pt>
                <c:pt idx="10">
                  <c:v>10046</c:v>
                </c:pt>
                <c:pt idx="11">
                  <c:v>11396</c:v>
                </c:pt>
                <c:pt idx="12">
                  <c:v>11433</c:v>
                </c:pt>
                <c:pt idx="13">
                  <c:v>9986</c:v>
                </c:pt>
                <c:pt idx="14">
                  <c:v>9353</c:v>
                </c:pt>
                <c:pt idx="15">
                  <c:v>9186</c:v>
                </c:pt>
                <c:pt idx="16">
                  <c:v>9537</c:v>
                </c:pt>
                <c:pt idx="17">
                  <c:v>9301</c:v>
                </c:pt>
                <c:pt idx="18">
                  <c:v>10658</c:v>
                </c:pt>
                <c:pt idx="19">
                  <c:v>9917</c:v>
                </c:pt>
                <c:pt idx="20">
                  <c:v>8707</c:v>
                </c:pt>
                <c:pt idx="21">
                  <c:v>7603</c:v>
                </c:pt>
                <c:pt idx="22">
                  <c:v>7545</c:v>
                </c:pt>
                <c:pt idx="23">
                  <c:v>7644</c:v>
                </c:pt>
                <c:pt idx="24">
                  <c:v>7813</c:v>
                </c:pt>
                <c:pt idx="25">
                  <c:v>9296</c:v>
                </c:pt>
                <c:pt idx="26">
                  <c:v>8780</c:v>
                </c:pt>
                <c:pt idx="27">
                  <c:v>7672</c:v>
                </c:pt>
                <c:pt idx="28">
                  <c:v>6705</c:v>
                </c:pt>
                <c:pt idx="29">
                  <c:v>7142</c:v>
                </c:pt>
                <c:pt idx="30">
                  <c:v>7491</c:v>
                </c:pt>
                <c:pt idx="31">
                  <c:v>8167</c:v>
                </c:pt>
                <c:pt idx="32">
                  <c:v>9895</c:v>
                </c:pt>
                <c:pt idx="33">
                  <c:v>9533</c:v>
                </c:pt>
                <c:pt idx="34">
                  <c:v>8546</c:v>
                </c:pt>
                <c:pt idx="35">
                  <c:v>8624</c:v>
                </c:pt>
                <c:pt idx="36">
                  <c:v>10414</c:v>
                </c:pt>
                <c:pt idx="37">
                  <c:v>12595</c:v>
                </c:pt>
                <c:pt idx="38">
                  <c:v>18397</c:v>
                </c:pt>
                <c:pt idx="39">
                  <c:v>16974</c:v>
                </c:pt>
                <c:pt idx="40">
                  <c:v>13647</c:v>
                </c:pt>
                <c:pt idx="41">
                  <c:v>11275</c:v>
                </c:pt>
                <c:pt idx="42">
                  <c:v>8885</c:v>
                </c:pt>
                <c:pt idx="43">
                  <c:v>8141</c:v>
                </c:pt>
                <c:pt idx="44">
                  <c:v>8392</c:v>
                </c:pt>
                <c:pt idx="45">
                  <c:v>10838</c:v>
                </c:pt>
                <c:pt idx="46">
                  <c:v>9909</c:v>
                </c:pt>
                <c:pt idx="47">
                  <c:v>8674</c:v>
                </c:pt>
                <c:pt idx="48">
                  <c:v>7285</c:v>
                </c:pt>
                <c:pt idx="49">
                  <c:v>6516</c:v>
                </c:pt>
                <c:pt idx="50">
                  <c:v>7476</c:v>
                </c:pt>
                <c:pt idx="51">
                  <c:v>7728</c:v>
                </c:pt>
                <c:pt idx="52">
                  <c:v>8408</c:v>
                </c:pt>
                <c:pt idx="53">
                  <c:v>9636</c:v>
                </c:pt>
                <c:pt idx="54">
                  <c:v>9224</c:v>
                </c:pt>
                <c:pt idx="55">
                  <c:v>7910</c:v>
                </c:pt>
                <c:pt idx="56">
                  <c:v>7799</c:v>
                </c:pt>
                <c:pt idx="57">
                  <c:v>8582</c:v>
                </c:pt>
                <c:pt idx="58">
                  <c:v>9039</c:v>
                </c:pt>
                <c:pt idx="59">
                  <c:v>9714</c:v>
                </c:pt>
                <c:pt idx="60">
                  <c:v>10872</c:v>
                </c:pt>
                <c:pt idx="61">
                  <c:v>10115</c:v>
                </c:pt>
                <c:pt idx="62">
                  <c:v>8696</c:v>
                </c:pt>
                <c:pt idx="63">
                  <c:v>8081</c:v>
                </c:pt>
                <c:pt idx="64">
                  <c:v>8485</c:v>
                </c:pt>
                <c:pt idx="65">
                  <c:v>8598</c:v>
                </c:pt>
                <c:pt idx="66">
                  <c:v>8828</c:v>
                </c:pt>
                <c:pt idx="67">
                  <c:v>9996</c:v>
                </c:pt>
                <c:pt idx="68">
                  <c:v>9804</c:v>
                </c:pt>
                <c:pt idx="69">
                  <c:v>8431</c:v>
                </c:pt>
                <c:pt idx="70">
                  <c:v>8318</c:v>
                </c:pt>
                <c:pt idx="71">
                  <c:v>9027</c:v>
                </c:pt>
                <c:pt idx="72">
                  <c:v>9861</c:v>
                </c:pt>
                <c:pt idx="73">
                  <c:v>10269</c:v>
                </c:pt>
                <c:pt idx="74">
                  <c:v>11116</c:v>
                </c:pt>
                <c:pt idx="75">
                  <c:v>10578</c:v>
                </c:pt>
                <c:pt idx="76">
                  <c:v>9355</c:v>
                </c:pt>
                <c:pt idx="77">
                  <c:v>9084</c:v>
                </c:pt>
                <c:pt idx="78">
                  <c:v>9673</c:v>
                </c:pt>
                <c:pt idx="79">
                  <c:v>10114</c:v>
                </c:pt>
                <c:pt idx="80">
                  <c:v>10698</c:v>
                </c:pt>
                <c:pt idx="81">
                  <c:v>12162</c:v>
                </c:pt>
                <c:pt idx="82">
                  <c:v>11837</c:v>
                </c:pt>
                <c:pt idx="83">
                  <c:v>10661</c:v>
                </c:pt>
                <c:pt idx="84">
                  <c:v>10212</c:v>
                </c:pt>
                <c:pt idx="85">
                  <c:v>11110</c:v>
                </c:pt>
                <c:pt idx="86">
                  <c:v>11581</c:v>
                </c:pt>
                <c:pt idx="87">
                  <c:v>12120</c:v>
                </c:pt>
                <c:pt idx="88">
                  <c:v>13243</c:v>
                </c:pt>
                <c:pt idx="89">
                  <c:v>13048</c:v>
                </c:pt>
                <c:pt idx="90">
                  <c:v>11378</c:v>
                </c:pt>
                <c:pt idx="91">
                  <c:v>10032</c:v>
                </c:pt>
                <c:pt idx="92">
                  <c:v>9886</c:v>
                </c:pt>
                <c:pt idx="93">
                  <c:v>10337</c:v>
                </c:pt>
                <c:pt idx="94">
                  <c:v>10979</c:v>
                </c:pt>
                <c:pt idx="95">
                  <c:v>12050</c:v>
                </c:pt>
                <c:pt idx="96">
                  <c:v>11763</c:v>
                </c:pt>
                <c:pt idx="97">
                  <c:v>9513</c:v>
                </c:pt>
                <c:pt idx="98">
                  <c:v>8751</c:v>
                </c:pt>
                <c:pt idx="99">
                  <c:v>9425</c:v>
                </c:pt>
                <c:pt idx="100">
                  <c:v>9775</c:v>
                </c:pt>
                <c:pt idx="101">
                  <c:v>10584</c:v>
                </c:pt>
                <c:pt idx="102">
                  <c:v>12873</c:v>
                </c:pt>
                <c:pt idx="103">
                  <c:v>12265</c:v>
                </c:pt>
                <c:pt idx="104">
                  <c:v>10689</c:v>
                </c:pt>
                <c:pt idx="105">
                  <c:v>10167</c:v>
                </c:pt>
                <c:pt idx="106">
                  <c:v>10915</c:v>
                </c:pt>
                <c:pt idx="107">
                  <c:v>11260</c:v>
                </c:pt>
                <c:pt idx="108">
                  <c:v>11757</c:v>
                </c:pt>
                <c:pt idx="109">
                  <c:v>14240</c:v>
                </c:pt>
                <c:pt idx="110">
                  <c:v>13505</c:v>
                </c:pt>
                <c:pt idx="111">
                  <c:v>11443</c:v>
                </c:pt>
                <c:pt idx="112">
                  <c:v>10487</c:v>
                </c:pt>
                <c:pt idx="113">
                  <c:v>10617</c:v>
                </c:pt>
                <c:pt idx="114">
                  <c:v>11154</c:v>
                </c:pt>
                <c:pt idx="115">
                  <c:v>10924</c:v>
                </c:pt>
                <c:pt idx="116">
                  <c:v>12337</c:v>
                </c:pt>
                <c:pt idx="117">
                  <c:v>11921</c:v>
                </c:pt>
                <c:pt idx="118">
                  <c:v>9919</c:v>
                </c:pt>
                <c:pt idx="119">
                  <c:v>9259</c:v>
                </c:pt>
                <c:pt idx="120">
                  <c:v>9261</c:v>
                </c:pt>
                <c:pt idx="121">
                  <c:v>10215</c:v>
                </c:pt>
                <c:pt idx="122">
                  <c:v>10974</c:v>
                </c:pt>
                <c:pt idx="123">
                  <c:v>12861</c:v>
                </c:pt>
                <c:pt idx="124">
                  <c:v>12507</c:v>
                </c:pt>
                <c:pt idx="125">
                  <c:v>10836</c:v>
                </c:pt>
                <c:pt idx="126">
                  <c:v>9781</c:v>
                </c:pt>
                <c:pt idx="127">
                  <c:v>9896</c:v>
                </c:pt>
                <c:pt idx="128">
                  <c:v>10131</c:v>
                </c:pt>
                <c:pt idx="129">
                  <c:v>11074</c:v>
                </c:pt>
                <c:pt idx="130">
                  <c:v>12805</c:v>
                </c:pt>
                <c:pt idx="131">
                  <c:v>12676</c:v>
                </c:pt>
                <c:pt idx="132">
                  <c:v>10906</c:v>
                </c:pt>
                <c:pt idx="133">
                  <c:v>9687</c:v>
                </c:pt>
                <c:pt idx="134">
                  <c:v>10000</c:v>
                </c:pt>
                <c:pt idx="135">
                  <c:v>10203</c:v>
                </c:pt>
                <c:pt idx="136">
                  <c:v>12540</c:v>
                </c:pt>
                <c:pt idx="137">
                  <c:v>13994</c:v>
                </c:pt>
                <c:pt idx="138">
                  <c:v>13465</c:v>
                </c:pt>
                <c:pt idx="139">
                  <c:v>11972</c:v>
                </c:pt>
                <c:pt idx="140">
                  <c:v>9789</c:v>
                </c:pt>
                <c:pt idx="141">
                  <c:v>8477</c:v>
                </c:pt>
                <c:pt idx="142">
                  <c:v>8564</c:v>
                </c:pt>
                <c:pt idx="143">
                  <c:v>9089</c:v>
                </c:pt>
                <c:pt idx="144">
                  <c:v>10837</c:v>
                </c:pt>
                <c:pt idx="145">
                  <c:v>10667</c:v>
                </c:pt>
                <c:pt idx="146">
                  <c:v>8946</c:v>
                </c:pt>
                <c:pt idx="147">
                  <c:v>8318</c:v>
                </c:pt>
                <c:pt idx="148">
                  <c:v>8287</c:v>
                </c:pt>
                <c:pt idx="149">
                  <c:v>9182</c:v>
                </c:pt>
                <c:pt idx="150">
                  <c:v>9708</c:v>
                </c:pt>
                <c:pt idx="151">
                  <c:v>11918</c:v>
                </c:pt>
                <c:pt idx="152">
                  <c:v>11506</c:v>
                </c:pt>
                <c:pt idx="153">
                  <c:v>9636</c:v>
                </c:pt>
                <c:pt idx="154">
                  <c:v>8274</c:v>
                </c:pt>
                <c:pt idx="155">
                  <c:v>8377</c:v>
                </c:pt>
                <c:pt idx="156">
                  <c:v>8846</c:v>
                </c:pt>
                <c:pt idx="157">
                  <c:v>9597</c:v>
                </c:pt>
                <c:pt idx="158">
                  <c:v>11626</c:v>
                </c:pt>
                <c:pt idx="159">
                  <c:v>11180</c:v>
                </c:pt>
                <c:pt idx="160">
                  <c:v>9306</c:v>
                </c:pt>
                <c:pt idx="161">
                  <c:v>7993</c:v>
                </c:pt>
                <c:pt idx="162">
                  <c:v>8022</c:v>
                </c:pt>
                <c:pt idx="163">
                  <c:v>7829</c:v>
                </c:pt>
                <c:pt idx="164">
                  <c:v>8515</c:v>
                </c:pt>
                <c:pt idx="165">
                  <c:v>10953</c:v>
                </c:pt>
                <c:pt idx="166">
                  <c:v>11201</c:v>
                </c:pt>
                <c:pt idx="167">
                  <c:v>10383</c:v>
                </c:pt>
                <c:pt idx="168">
                  <c:v>8249</c:v>
                </c:pt>
                <c:pt idx="169">
                  <c:v>6875</c:v>
                </c:pt>
                <c:pt idx="170">
                  <c:v>7280</c:v>
                </c:pt>
                <c:pt idx="171">
                  <c:v>7332</c:v>
                </c:pt>
                <c:pt idx="172">
                  <c:v>9468</c:v>
                </c:pt>
                <c:pt idx="173">
                  <c:v>9213</c:v>
                </c:pt>
                <c:pt idx="174">
                  <c:v>7715</c:v>
                </c:pt>
                <c:pt idx="175">
                  <c:v>6599</c:v>
                </c:pt>
                <c:pt idx="176">
                  <c:v>6727</c:v>
                </c:pt>
                <c:pt idx="177">
                  <c:v>7671</c:v>
                </c:pt>
                <c:pt idx="178">
                  <c:v>7750</c:v>
                </c:pt>
                <c:pt idx="179">
                  <c:v>9893</c:v>
                </c:pt>
                <c:pt idx="180">
                  <c:v>9919</c:v>
                </c:pt>
                <c:pt idx="181">
                  <c:v>8163</c:v>
                </c:pt>
                <c:pt idx="182">
                  <c:v>7129</c:v>
                </c:pt>
                <c:pt idx="183">
                  <c:v>7214</c:v>
                </c:pt>
                <c:pt idx="184">
                  <c:v>7869</c:v>
                </c:pt>
                <c:pt idx="185">
                  <c:v>8256</c:v>
                </c:pt>
                <c:pt idx="186">
                  <c:v>10060</c:v>
                </c:pt>
                <c:pt idx="187">
                  <c:v>9846</c:v>
                </c:pt>
                <c:pt idx="188">
                  <c:v>8297</c:v>
                </c:pt>
                <c:pt idx="189">
                  <c:v>7144</c:v>
                </c:pt>
                <c:pt idx="190">
                  <c:v>7355</c:v>
                </c:pt>
                <c:pt idx="191">
                  <c:v>7720</c:v>
                </c:pt>
                <c:pt idx="192">
                  <c:v>8407</c:v>
                </c:pt>
                <c:pt idx="193">
                  <c:v>10929</c:v>
                </c:pt>
                <c:pt idx="194">
                  <c:v>11388</c:v>
                </c:pt>
                <c:pt idx="195">
                  <c:v>10556</c:v>
                </c:pt>
                <c:pt idx="196">
                  <c:v>8465</c:v>
                </c:pt>
                <c:pt idx="197">
                  <c:v>7322</c:v>
                </c:pt>
                <c:pt idx="198">
                  <c:v>7438</c:v>
                </c:pt>
                <c:pt idx="199">
                  <c:v>7952</c:v>
                </c:pt>
                <c:pt idx="200">
                  <c:v>9962</c:v>
                </c:pt>
                <c:pt idx="201">
                  <c:v>9887</c:v>
                </c:pt>
                <c:pt idx="202">
                  <c:v>7964</c:v>
                </c:pt>
                <c:pt idx="203">
                  <c:v>6966</c:v>
                </c:pt>
                <c:pt idx="204">
                  <c:v>7183</c:v>
                </c:pt>
                <c:pt idx="205">
                  <c:v>7323</c:v>
                </c:pt>
                <c:pt idx="206">
                  <c:v>7686</c:v>
                </c:pt>
                <c:pt idx="207">
                  <c:v>9479</c:v>
                </c:pt>
                <c:pt idx="208">
                  <c:v>9409</c:v>
                </c:pt>
                <c:pt idx="209">
                  <c:v>8067</c:v>
                </c:pt>
                <c:pt idx="210">
                  <c:v>6716</c:v>
                </c:pt>
                <c:pt idx="211">
                  <c:v>6989</c:v>
                </c:pt>
                <c:pt idx="212">
                  <c:v>7396</c:v>
                </c:pt>
                <c:pt idx="213">
                  <c:v>7723</c:v>
                </c:pt>
                <c:pt idx="214">
                  <c:v>9753</c:v>
                </c:pt>
                <c:pt idx="215">
                  <c:v>9514</c:v>
                </c:pt>
                <c:pt idx="216">
                  <c:v>7882</c:v>
                </c:pt>
                <c:pt idx="217">
                  <c:v>6963</c:v>
                </c:pt>
                <c:pt idx="218">
                  <c:v>7200</c:v>
                </c:pt>
                <c:pt idx="219">
                  <c:v>7381</c:v>
                </c:pt>
                <c:pt idx="220">
                  <c:v>7737</c:v>
                </c:pt>
                <c:pt idx="221">
                  <c:v>9819</c:v>
                </c:pt>
                <c:pt idx="222">
                  <c:v>9321</c:v>
                </c:pt>
                <c:pt idx="223">
                  <c:v>7697</c:v>
                </c:pt>
                <c:pt idx="224">
                  <c:v>6643</c:v>
                </c:pt>
                <c:pt idx="225">
                  <c:v>6939</c:v>
                </c:pt>
                <c:pt idx="226">
                  <c:v>7198</c:v>
                </c:pt>
                <c:pt idx="227">
                  <c:v>7562</c:v>
                </c:pt>
                <c:pt idx="228">
                  <c:v>9272</c:v>
                </c:pt>
                <c:pt idx="229">
                  <c:v>9084</c:v>
                </c:pt>
                <c:pt idx="230">
                  <c:v>7641</c:v>
                </c:pt>
                <c:pt idx="231">
                  <c:v>6552</c:v>
                </c:pt>
                <c:pt idx="232">
                  <c:v>6538</c:v>
                </c:pt>
                <c:pt idx="233">
                  <c:v>7362</c:v>
                </c:pt>
                <c:pt idx="234">
                  <c:v>7529</c:v>
                </c:pt>
                <c:pt idx="235">
                  <c:v>9191</c:v>
                </c:pt>
                <c:pt idx="236">
                  <c:v>9183</c:v>
                </c:pt>
                <c:pt idx="237">
                  <c:v>8934</c:v>
                </c:pt>
                <c:pt idx="238">
                  <c:v>6893</c:v>
                </c:pt>
                <c:pt idx="239">
                  <c:v>7090</c:v>
                </c:pt>
                <c:pt idx="240">
                  <c:v>7415</c:v>
                </c:pt>
                <c:pt idx="241">
                  <c:v>7658</c:v>
                </c:pt>
                <c:pt idx="242">
                  <c:v>9983</c:v>
                </c:pt>
                <c:pt idx="243">
                  <c:v>9352</c:v>
                </c:pt>
                <c:pt idx="244">
                  <c:v>7841</c:v>
                </c:pt>
                <c:pt idx="245">
                  <c:v>6946</c:v>
                </c:pt>
                <c:pt idx="246">
                  <c:v>7092</c:v>
                </c:pt>
                <c:pt idx="247">
                  <c:v>7990</c:v>
                </c:pt>
                <c:pt idx="248">
                  <c:v>7262</c:v>
                </c:pt>
                <c:pt idx="249">
                  <c:v>8841</c:v>
                </c:pt>
                <c:pt idx="250">
                  <c:v>8463</c:v>
                </c:pt>
                <c:pt idx="251">
                  <c:v>6808</c:v>
                </c:pt>
                <c:pt idx="252">
                  <c:v>6279</c:v>
                </c:pt>
                <c:pt idx="253">
                  <c:v>6357</c:v>
                </c:pt>
                <c:pt idx="254">
                  <c:v>6866</c:v>
                </c:pt>
                <c:pt idx="255">
                  <c:v>7436</c:v>
                </c:pt>
                <c:pt idx="256">
                  <c:v>9246</c:v>
                </c:pt>
                <c:pt idx="257">
                  <c:v>8731</c:v>
                </c:pt>
                <c:pt idx="258">
                  <c:v>7285</c:v>
                </c:pt>
                <c:pt idx="259">
                  <c:v>6653</c:v>
                </c:pt>
                <c:pt idx="260">
                  <c:v>7069</c:v>
                </c:pt>
                <c:pt idx="261">
                  <c:v>7140</c:v>
                </c:pt>
                <c:pt idx="262">
                  <c:v>7448</c:v>
                </c:pt>
                <c:pt idx="263">
                  <c:v>8796</c:v>
                </c:pt>
                <c:pt idx="264">
                  <c:v>8241</c:v>
                </c:pt>
                <c:pt idx="265">
                  <c:v>6708</c:v>
                </c:pt>
                <c:pt idx="266">
                  <c:v>6260</c:v>
                </c:pt>
                <c:pt idx="267">
                  <c:v>6213</c:v>
                </c:pt>
                <c:pt idx="268">
                  <c:v>6577</c:v>
                </c:pt>
                <c:pt idx="269">
                  <c:v>7186</c:v>
                </c:pt>
                <c:pt idx="270">
                  <c:v>8778</c:v>
                </c:pt>
                <c:pt idx="271">
                  <c:v>8421</c:v>
                </c:pt>
                <c:pt idx="272">
                  <c:v>6887</c:v>
                </c:pt>
                <c:pt idx="273">
                  <c:v>6295</c:v>
                </c:pt>
                <c:pt idx="274">
                  <c:v>6610</c:v>
                </c:pt>
                <c:pt idx="275">
                  <c:v>6719</c:v>
                </c:pt>
                <c:pt idx="276">
                  <c:v>7313</c:v>
                </c:pt>
                <c:pt idx="277">
                  <c:v>8418</c:v>
                </c:pt>
                <c:pt idx="278">
                  <c:v>8273</c:v>
                </c:pt>
                <c:pt idx="279">
                  <c:v>6957</c:v>
                </c:pt>
                <c:pt idx="280">
                  <c:v>6190</c:v>
                </c:pt>
                <c:pt idx="281">
                  <c:v>6286</c:v>
                </c:pt>
                <c:pt idx="282">
                  <c:v>7025</c:v>
                </c:pt>
                <c:pt idx="283">
                  <c:v>7392</c:v>
                </c:pt>
                <c:pt idx="284">
                  <c:v>9338</c:v>
                </c:pt>
                <c:pt idx="285">
                  <c:v>9278</c:v>
                </c:pt>
                <c:pt idx="286">
                  <c:v>8546</c:v>
                </c:pt>
                <c:pt idx="287">
                  <c:v>6778</c:v>
                </c:pt>
                <c:pt idx="288">
                  <c:v>6079</c:v>
                </c:pt>
                <c:pt idx="289">
                  <c:v>6330</c:v>
                </c:pt>
                <c:pt idx="290">
                  <c:v>6985</c:v>
                </c:pt>
                <c:pt idx="291">
                  <c:v>8088</c:v>
                </c:pt>
                <c:pt idx="292">
                  <c:v>7959</c:v>
                </c:pt>
                <c:pt idx="293">
                  <c:v>6498</c:v>
                </c:pt>
                <c:pt idx="294">
                  <c:v>5672</c:v>
                </c:pt>
                <c:pt idx="295">
                  <c:v>5666</c:v>
                </c:pt>
                <c:pt idx="296">
                  <c:v>5768</c:v>
                </c:pt>
                <c:pt idx="297">
                  <c:v>5982</c:v>
                </c:pt>
                <c:pt idx="298">
                  <c:v>7266</c:v>
                </c:pt>
                <c:pt idx="299">
                  <c:v>7259</c:v>
                </c:pt>
                <c:pt idx="300">
                  <c:v>6053</c:v>
                </c:pt>
                <c:pt idx="301">
                  <c:v>5530</c:v>
                </c:pt>
                <c:pt idx="302">
                  <c:v>5877</c:v>
                </c:pt>
                <c:pt idx="303">
                  <c:v>6158</c:v>
                </c:pt>
                <c:pt idx="304">
                  <c:v>7124</c:v>
                </c:pt>
                <c:pt idx="305">
                  <c:v>8209</c:v>
                </c:pt>
                <c:pt idx="306">
                  <c:v>7820</c:v>
                </c:pt>
                <c:pt idx="307">
                  <c:v>6802</c:v>
                </c:pt>
                <c:pt idx="308">
                  <c:v>6276</c:v>
                </c:pt>
                <c:pt idx="309">
                  <c:v>6701</c:v>
                </c:pt>
                <c:pt idx="310">
                  <c:v>6913</c:v>
                </c:pt>
                <c:pt idx="311">
                  <c:v>7299</c:v>
                </c:pt>
                <c:pt idx="312">
                  <c:v>8399</c:v>
                </c:pt>
                <c:pt idx="313">
                  <c:v>8007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C7-4EDF-928B-4EAA95CC12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8111168"/>
        <c:axId val="1108102312"/>
      </c:areaChart>
      <c:dateAx>
        <c:axId val="1108111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mm\-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8102312"/>
        <c:crosses val="autoZero"/>
        <c:auto val="1"/>
        <c:lblOffset val="100"/>
        <c:baseTimeUnit val="days"/>
        <c:majorUnit val="30"/>
        <c:majorTimeUnit val="days"/>
      </c:dateAx>
      <c:valAx>
        <c:axId val="1108102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/>
                  <a:t>General and</a:t>
                </a:r>
                <a:r>
                  <a:rPr lang="en-GB" sz="1400" baseline="0"/>
                  <a:t> acute beds</a:t>
                </a:r>
                <a:endParaRPr lang="en-GB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81111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'Figure 22'!$C$2</c:f>
              <c:strCache>
                <c:ptCount val="1"/>
                <c:pt idx="0">
                  <c:v>Admitted pathways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'Figure 22'!$B$3:$B$33</c:f>
              <c:numCache>
                <c:formatCode>mmm\-yy</c:formatCode>
                <c:ptCount val="31"/>
                <c:pt idx="0">
                  <c:v>43525</c:v>
                </c:pt>
                <c:pt idx="1">
                  <c:v>43556</c:v>
                </c:pt>
                <c:pt idx="2">
                  <c:v>43586</c:v>
                </c:pt>
                <c:pt idx="3">
                  <c:v>43617</c:v>
                </c:pt>
                <c:pt idx="4">
                  <c:v>43647</c:v>
                </c:pt>
                <c:pt idx="5">
                  <c:v>43678</c:v>
                </c:pt>
                <c:pt idx="6">
                  <c:v>43709</c:v>
                </c:pt>
                <c:pt idx="7">
                  <c:v>43739</c:v>
                </c:pt>
                <c:pt idx="8">
                  <c:v>43770</c:v>
                </c:pt>
                <c:pt idx="9">
                  <c:v>43800</c:v>
                </c:pt>
                <c:pt idx="10">
                  <c:v>43831</c:v>
                </c:pt>
                <c:pt idx="11">
                  <c:v>43862</c:v>
                </c:pt>
                <c:pt idx="12">
                  <c:v>43891</c:v>
                </c:pt>
                <c:pt idx="13">
                  <c:v>43922</c:v>
                </c:pt>
                <c:pt idx="14">
                  <c:v>43952</c:v>
                </c:pt>
                <c:pt idx="15">
                  <c:v>43983</c:v>
                </c:pt>
                <c:pt idx="16">
                  <c:v>44013</c:v>
                </c:pt>
                <c:pt idx="17">
                  <c:v>44044</c:v>
                </c:pt>
                <c:pt idx="18">
                  <c:v>44075</c:v>
                </c:pt>
                <c:pt idx="19">
                  <c:v>44105</c:v>
                </c:pt>
                <c:pt idx="20">
                  <c:v>44136</c:v>
                </c:pt>
                <c:pt idx="21">
                  <c:v>44166</c:v>
                </c:pt>
                <c:pt idx="22">
                  <c:v>44197</c:v>
                </c:pt>
                <c:pt idx="23">
                  <c:v>44228</c:v>
                </c:pt>
                <c:pt idx="24">
                  <c:v>44256</c:v>
                </c:pt>
                <c:pt idx="25">
                  <c:v>44287</c:v>
                </c:pt>
                <c:pt idx="26">
                  <c:v>44317</c:v>
                </c:pt>
                <c:pt idx="27">
                  <c:v>44348</c:v>
                </c:pt>
                <c:pt idx="28">
                  <c:v>44378</c:v>
                </c:pt>
                <c:pt idx="29">
                  <c:v>44409</c:v>
                </c:pt>
                <c:pt idx="30">
                  <c:v>44440</c:v>
                </c:pt>
              </c:numCache>
            </c:numRef>
          </c:cat>
          <c:val>
            <c:numRef>
              <c:f>'Figure 22'!$C$3:$C$33</c:f>
              <c:numCache>
                <c:formatCode>#,##0</c:formatCode>
                <c:ptCount val="31"/>
                <c:pt idx="0">
                  <c:v>41454</c:v>
                </c:pt>
                <c:pt idx="1">
                  <c:v>34880</c:v>
                </c:pt>
                <c:pt idx="2">
                  <c:v>37316</c:v>
                </c:pt>
                <c:pt idx="3">
                  <c:v>36635</c:v>
                </c:pt>
                <c:pt idx="4">
                  <c:v>39135</c:v>
                </c:pt>
                <c:pt idx="5">
                  <c:v>35673</c:v>
                </c:pt>
                <c:pt idx="6">
                  <c:v>37705</c:v>
                </c:pt>
                <c:pt idx="7">
                  <c:v>40800</c:v>
                </c:pt>
                <c:pt idx="8">
                  <c:v>39423</c:v>
                </c:pt>
                <c:pt idx="9">
                  <c:v>30680</c:v>
                </c:pt>
                <c:pt idx="10">
                  <c:v>38397</c:v>
                </c:pt>
                <c:pt idx="11">
                  <c:v>36780</c:v>
                </c:pt>
                <c:pt idx="12">
                  <c:v>27055</c:v>
                </c:pt>
                <c:pt idx="13">
                  <c:v>1660</c:v>
                </c:pt>
                <c:pt idx="14">
                  <c:v>2391</c:v>
                </c:pt>
                <c:pt idx="15">
                  <c:v>4323</c:v>
                </c:pt>
                <c:pt idx="16">
                  <c:v>10080</c:v>
                </c:pt>
                <c:pt idx="17">
                  <c:v>13816</c:v>
                </c:pt>
                <c:pt idx="18">
                  <c:v>20077</c:v>
                </c:pt>
                <c:pt idx="19">
                  <c:v>24901</c:v>
                </c:pt>
                <c:pt idx="20">
                  <c:v>26795</c:v>
                </c:pt>
                <c:pt idx="21">
                  <c:v>22696</c:v>
                </c:pt>
                <c:pt idx="22">
                  <c:v>26946</c:v>
                </c:pt>
                <c:pt idx="23">
                  <c:v>34124</c:v>
                </c:pt>
                <c:pt idx="24">
                  <c:v>41569</c:v>
                </c:pt>
                <c:pt idx="25">
                  <c:v>35185</c:v>
                </c:pt>
                <c:pt idx="26">
                  <c:v>37512</c:v>
                </c:pt>
                <c:pt idx="27">
                  <c:v>43147</c:v>
                </c:pt>
                <c:pt idx="28">
                  <c:v>41251</c:v>
                </c:pt>
                <c:pt idx="29">
                  <c:v>37954</c:v>
                </c:pt>
                <c:pt idx="30">
                  <c:v>40433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4C-43B5-B59E-3989A94FF393}"/>
            </c:ext>
          </c:extLst>
        </c:ser>
        <c:ser>
          <c:idx val="1"/>
          <c:order val="1"/>
          <c:tx>
            <c:strRef>
              <c:f>'Figure 22'!$D$2</c:f>
              <c:strCache>
                <c:ptCount val="1"/>
                <c:pt idx="0">
                  <c:v>Non-admitted pathways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'Figure 22'!$B$3:$B$33</c:f>
              <c:numCache>
                <c:formatCode>mmm\-yy</c:formatCode>
                <c:ptCount val="31"/>
                <c:pt idx="0">
                  <c:v>43525</c:v>
                </c:pt>
                <c:pt idx="1">
                  <c:v>43556</c:v>
                </c:pt>
                <c:pt idx="2">
                  <c:v>43586</c:v>
                </c:pt>
                <c:pt idx="3">
                  <c:v>43617</c:v>
                </c:pt>
                <c:pt idx="4">
                  <c:v>43647</c:v>
                </c:pt>
                <c:pt idx="5">
                  <c:v>43678</c:v>
                </c:pt>
                <c:pt idx="6">
                  <c:v>43709</c:v>
                </c:pt>
                <c:pt idx="7">
                  <c:v>43739</c:v>
                </c:pt>
                <c:pt idx="8">
                  <c:v>43770</c:v>
                </c:pt>
                <c:pt idx="9">
                  <c:v>43800</c:v>
                </c:pt>
                <c:pt idx="10">
                  <c:v>43831</c:v>
                </c:pt>
                <c:pt idx="11">
                  <c:v>43862</c:v>
                </c:pt>
                <c:pt idx="12">
                  <c:v>43891</c:v>
                </c:pt>
                <c:pt idx="13">
                  <c:v>43922</c:v>
                </c:pt>
                <c:pt idx="14">
                  <c:v>43952</c:v>
                </c:pt>
                <c:pt idx="15">
                  <c:v>43983</c:v>
                </c:pt>
                <c:pt idx="16">
                  <c:v>44013</c:v>
                </c:pt>
                <c:pt idx="17">
                  <c:v>44044</c:v>
                </c:pt>
                <c:pt idx="18">
                  <c:v>44075</c:v>
                </c:pt>
                <c:pt idx="19">
                  <c:v>44105</c:v>
                </c:pt>
                <c:pt idx="20">
                  <c:v>44136</c:v>
                </c:pt>
                <c:pt idx="21">
                  <c:v>44166</c:v>
                </c:pt>
                <c:pt idx="22">
                  <c:v>44197</c:v>
                </c:pt>
                <c:pt idx="23">
                  <c:v>44228</c:v>
                </c:pt>
                <c:pt idx="24">
                  <c:v>44256</c:v>
                </c:pt>
                <c:pt idx="25">
                  <c:v>44287</c:v>
                </c:pt>
                <c:pt idx="26">
                  <c:v>44317</c:v>
                </c:pt>
                <c:pt idx="27">
                  <c:v>44348</c:v>
                </c:pt>
                <c:pt idx="28">
                  <c:v>44378</c:v>
                </c:pt>
                <c:pt idx="29">
                  <c:v>44409</c:v>
                </c:pt>
                <c:pt idx="30">
                  <c:v>44440</c:v>
                </c:pt>
              </c:numCache>
            </c:numRef>
          </c:cat>
          <c:val>
            <c:numRef>
              <c:f>'Figure 22'!$D$3:$D$33</c:f>
              <c:numCache>
                <c:formatCode>#,##0</c:formatCode>
                <c:ptCount val="31"/>
                <c:pt idx="0">
                  <c:v>72051</c:v>
                </c:pt>
                <c:pt idx="1">
                  <c:v>69266</c:v>
                </c:pt>
                <c:pt idx="2">
                  <c:v>75596</c:v>
                </c:pt>
                <c:pt idx="3">
                  <c:v>70088</c:v>
                </c:pt>
                <c:pt idx="4">
                  <c:v>75823</c:v>
                </c:pt>
                <c:pt idx="5">
                  <c:v>67088</c:v>
                </c:pt>
                <c:pt idx="6">
                  <c:v>69371</c:v>
                </c:pt>
                <c:pt idx="7">
                  <c:v>76685</c:v>
                </c:pt>
                <c:pt idx="8">
                  <c:v>73737</c:v>
                </c:pt>
                <c:pt idx="9">
                  <c:v>62252</c:v>
                </c:pt>
                <c:pt idx="10">
                  <c:v>76568</c:v>
                </c:pt>
                <c:pt idx="11">
                  <c:v>68851</c:v>
                </c:pt>
                <c:pt idx="12">
                  <c:v>67300</c:v>
                </c:pt>
                <c:pt idx="13">
                  <c:v>24625</c:v>
                </c:pt>
                <c:pt idx="14">
                  <c:v>17030</c:v>
                </c:pt>
                <c:pt idx="15">
                  <c:v>25264</c:v>
                </c:pt>
                <c:pt idx="16">
                  <c:v>33215</c:v>
                </c:pt>
                <c:pt idx="17">
                  <c:v>35522</c:v>
                </c:pt>
                <c:pt idx="18">
                  <c:v>46553</c:v>
                </c:pt>
                <c:pt idx="19">
                  <c:v>53315</c:v>
                </c:pt>
                <c:pt idx="20">
                  <c:v>54944</c:v>
                </c:pt>
                <c:pt idx="21">
                  <c:v>51058</c:v>
                </c:pt>
                <c:pt idx="22">
                  <c:v>58734</c:v>
                </c:pt>
                <c:pt idx="23">
                  <c:v>59829</c:v>
                </c:pt>
                <c:pt idx="24">
                  <c:v>63794</c:v>
                </c:pt>
                <c:pt idx="25">
                  <c:v>52397</c:v>
                </c:pt>
                <c:pt idx="26">
                  <c:v>61130</c:v>
                </c:pt>
                <c:pt idx="27">
                  <c:v>69079</c:v>
                </c:pt>
                <c:pt idx="28">
                  <c:v>72243</c:v>
                </c:pt>
                <c:pt idx="29">
                  <c:v>63789</c:v>
                </c:pt>
                <c:pt idx="30">
                  <c:v>71754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4C-43B5-B59E-3989A94FF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29491432"/>
        <c:axId val="929494384"/>
      </c:barChart>
      <c:barChart>
        <c:barDir val="col"/>
        <c:grouping val="clustered"/>
        <c:varyColors val="0"/>
        <c:ser>
          <c:idx val="3"/>
          <c:order val="3"/>
          <c:tx>
            <c:strRef>
              <c:f>'Figure 22'!$G$2</c:f>
              <c:strCache>
                <c:ptCount val="1"/>
                <c:pt idx="0">
                  <c:v>Labels for graph</c:v>
                </c:pt>
              </c:strCache>
            </c:strRef>
          </c:tx>
          <c:spPr>
            <a:noFill/>
            <a:ln>
              <a:solidFill>
                <a:schemeClr val="tx1"/>
              </a:solidFill>
              <a:prstDash val="dash"/>
            </a:ln>
            <a:effectLst/>
          </c:spPr>
          <c:invertIfNegative val="0"/>
          <c:val>
            <c:numRef>
              <c:f>'Figure 22'!$G$3:$G$33</c:f>
              <c:numCache>
                <c:formatCode>General</c:formatCode>
                <c:ptCount val="31"/>
                <c:pt idx="13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A4C-43B5-B59E-3989A94FF393}"/>
            </c:ext>
          </c:extLst>
        </c:ser>
        <c:ser>
          <c:idx val="4"/>
          <c:order val="4"/>
          <c:tx>
            <c:strRef>
              <c:f>'Figure 22'!$H$2</c:f>
              <c:strCache>
                <c:ptCount val="1"/>
                <c:pt idx="0">
                  <c:v>Labels for graph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24"/>
            <c:invertIfNegative val="0"/>
            <c:bubble3D val="0"/>
            <c:spPr>
              <a:noFill/>
              <a:ln>
                <a:solidFill>
                  <a:schemeClr val="tx1"/>
                </a:solidFill>
                <a:prstDash val="dash"/>
              </a:ln>
              <a:effectLst/>
            </c:spPr>
            <c:extLst>
              <c:ext xmlns:c16="http://schemas.microsoft.com/office/drawing/2014/chart" uri="{C3380CC4-5D6E-409C-BE32-E72D297353CC}">
                <c16:uniqueId val="{00000006-CA4C-43B5-B59E-3989A94FF393}"/>
              </c:ext>
            </c:extLst>
          </c:dPt>
          <c:val>
            <c:numRef>
              <c:f>'Figure 22'!$H$3:$H$33</c:f>
              <c:numCache>
                <c:formatCode>General</c:formatCode>
                <c:ptCount val="31"/>
                <c:pt idx="24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A4C-43B5-B59E-3989A94FF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100"/>
        <c:axId val="869239440"/>
        <c:axId val="869238128"/>
      </c:barChart>
      <c:lineChart>
        <c:grouping val="standard"/>
        <c:varyColors val="0"/>
        <c:ser>
          <c:idx val="2"/>
          <c:order val="2"/>
          <c:tx>
            <c:strRef>
              <c:f>'Figure 22'!$F$2</c:f>
              <c:strCache>
                <c:ptCount val="1"/>
                <c:pt idx="0">
                  <c:v>Percentage of total completed pathways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'Figure 22'!$F$3:$F$33</c:f>
              <c:numCache>
                <c:formatCode>0%</c:formatCode>
                <c:ptCount val="31"/>
                <c:pt idx="0">
                  <c:v>8.1013834554911041E-2</c:v>
                </c:pt>
                <c:pt idx="1">
                  <c:v>7.8528212428669669E-2</c:v>
                </c:pt>
                <c:pt idx="2">
                  <c:v>8.0718367160194995E-2</c:v>
                </c:pt>
                <c:pt idx="3">
                  <c:v>7.8837766601856832E-2</c:v>
                </c:pt>
                <c:pt idx="4">
                  <c:v>7.6976026934042929E-2</c:v>
                </c:pt>
                <c:pt idx="5">
                  <c:v>8.0193567720608205E-2</c:v>
                </c:pt>
                <c:pt idx="6">
                  <c:v>7.8212470052007252E-2</c:v>
                </c:pt>
                <c:pt idx="7">
                  <c:v>7.7298204544662019E-2</c:v>
                </c:pt>
                <c:pt idx="8">
                  <c:v>7.9191180638610109E-2</c:v>
                </c:pt>
                <c:pt idx="9">
                  <c:v>7.5872147609911414E-2</c:v>
                </c:pt>
                <c:pt idx="10">
                  <c:v>7.8212431126595081E-2</c:v>
                </c:pt>
                <c:pt idx="11">
                  <c:v>7.8492290544306148E-2</c:v>
                </c:pt>
                <c:pt idx="12">
                  <c:v>7.9528769598778179E-2</c:v>
                </c:pt>
                <c:pt idx="13">
                  <c:v>4.6153386922885127E-2</c:v>
                </c:pt>
                <c:pt idx="14">
                  <c:v>3.4552820215383577E-2</c:v>
                </c:pt>
                <c:pt idx="15">
                  <c:v>3.9084027952074607E-2</c:v>
                </c:pt>
                <c:pt idx="16">
                  <c:v>4.9759163122018273E-2</c:v>
                </c:pt>
                <c:pt idx="17">
                  <c:v>5.9894385432473447E-2</c:v>
                </c:pt>
                <c:pt idx="18">
                  <c:v>6.2982613849369179E-2</c:v>
                </c:pt>
                <c:pt idx="19">
                  <c:v>6.8688252496245758E-2</c:v>
                </c:pt>
                <c:pt idx="20">
                  <c:v>7.0201279338207009E-2</c:v>
                </c:pt>
                <c:pt idx="21">
                  <c:v>7.0973130789409367E-2</c:v>
                </c:pt>
                <c:pt idx="22">
                  <c:v>8.9101868144210256E-2</c:v>
                </c:pt>
                <c:pt idx="23">
                  <c:v>9.6672593397457263E-2</c:v>
                </c:pt>
                <c:pt idx="24">
                  <c:v>8.54056612873548E-2</c:v>
                </c:pt>
                <c:pt idx="25">
                  <c:v>7.5680617459546615E-2</c:v>
                </c:pt>
                <c:pt idx="26">
                  <c:v>8.2463212488944101E-2</c:v>
                </c:pt>
                <c:pt idx="27">
                  <c:v>8.3977862517734536E-2</c:v>
                </c:pt>
                <c:pt idx="28">
                  <c:v>9.0100846833958775E-2</c:v>
                </c:pt>
                <c:pt idx="29">
                  <c:v>8.9487664365187569E-2</c:v>
                </c:pt>
                <c:pt idx="30">
                  <c:v>8.6865525566356072E-2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A4C-43B5-B59E-3989A94FF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9239440"/>
        <c:axId val="869238128"/>
      </c:lineChart>
      <c:dateAx>
        <c:axId val="9294914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/>
                  <a:t>Month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9494384"/>
        <c:crosses val="autoZero"/>
        <c:auto val="1"/>
        <c:lblOffset val="100"/>
        <c:baseTimeUnit val="months"/>
      </c:dateAx>
      <c:valAx>
        <c:axId val="929494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/>
                  <a:t>Completed pathways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9491432"/>
        <c:crosses val="autoZero"/>
        <c:crossBetween val="between"/>
      </c:valAx>
      <c:valAx>
        <c:axId val="869238128"/>
        <c:scaling>
          <c:orientation val="minMax"/>
          <c:max val="0.1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/>
                  <a:t>Percentage of total completed pathways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9239440"/>
        <c:crosses val="max"/>
        <c:crossBetween val="between"/>
      </c:valAx>
      <c:catAx>
        <c:axId val="869239440"/>
        <c:scaling>
          <c:orientation val="minMax"/>
        </c:scaling>
        <c:delete val="1"/>
        <c:axPos val="b"/>
        <c:majorTickMark val="out"/>
        <c:minorTickMark val="none"/>
        <c:tickLblPos val="nextTo"/>
        <c:crossAx val="8692381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612933755458724"/>
          <c:y val="0.19235898349396638"/>
          <c:w val="0.50530062021685973"/>
          <c:h val="0.7075502820249396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6C2-4CFF-B5B9-FF31CE05E17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6C2-4CFF-B5B9-FF31CE05E17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6C2-4CFF-B5B9-FF31CE05E17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6C2-4CFF-B5B9-FF31CE05E17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6C2-4CFF-B5B9-FF31CE05E177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9DD19B71-BC59-4F99-A80C-A82A1F5108C4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34EEAF7C-0AA1-4ACC-B1D4-03B94ED05A18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, </a:t>
                    </a:r>
                    <a:fld id="{AFDB4054-C731-4562-BC55-3BA3F7560F84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C6C2-4CFF-B5B9-FF31CE05E17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7A09864B-C6CF-4F46-BBB5-D95EF8FF346C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0FBAD790-95B8-4E36-9524-DFE8940F6A7F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, </a:t>
                    </a:r>
                    <a:fld id="{004612A5-AA25-49AC-933F-66F0C86FA442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C6C2-4CFF-B5B9-FF31CE05E177}"/>
                </c:ext>
              </c:extLst>
            </c:dLbl>
            <c:dLbl>
              <c:idx val="2"/>
              <c:layout>
                <c:manualLayout>
                  <c:x val="-0.13685319430830381"/>
                  <c:y val="2.3094688221709007E-2"/>
                </c:manualLayout>
              </c:layout>
              <c:tx>
                <c:rich>
                  <a:bodyPr/>
                  <a:lstStyle/>
                  <a:p>
                    <a:fld id="{BDED405E-DB9F-4972-8AB5-0EA81A9C6686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42A792A8-A0D1-4BD4-86D4-5959AD4F8623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, </a:t>
                    </a:r>
                    <a:fld id="{EB0E76E0-819D-462C-AE81-024CFF66BCE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C6C2-4CFF-B5B9-FF31CE05E177}"/>
                </c:ext>
              </c:extLst>
            </c:dLbl>
            <c:dLbl>
              <c:idx val="3"/>
              <c:layout>
                <c:manualLayout>
                  <c:x val="-4.9281314168377874E-2"/>
                  <c:y val="0"/>
                </c:manualLayout>
              </c:layout>
              <c:tx>
                <c:rich>
                  <a:bodyPr/>
                  <a:lstStyle/>
                  <a:p>
                    <a:fld id="{9F239BBA-C313-45AD-8BAA-35913E1527AE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822AA8E2-D8DB-4F7E-A7B8-522DCDBAE88F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, </a:t>
                    </a:r>
                    <a:fld id="{F07E7B11-F546-4244-BAD5-C66876447BF4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C6C2-4CFF-B5B9-FF31CE05E177}"/>
                </c:ext>
              </c:extLst>
            </c:dLbl>
            <c:dLbl>
              <c:idx val="4"/>
              <c:layout>
                <c:manualLayout>
                  <c:x val="8.7872280818029211E-2"/>
                  <c:y val="-3.9993940271310091E-2"/>
                </c:manualLayout>
              </c:layout>
              <c:tx>
                <c:rich>
                  <a:bodyPr/>
                  <a:lstStyle/>
                  <a:p>
                    <a:fld id="{37157A31-5B19-411C-BBDA-7E3828F2F938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3B980F7B-393B-441C-A091-AF9A9A4A4866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, </a:t>
                    </a:r>
                    <a:fld id="{5C8DA979-CE10-4D58-A9E6-B21D9C86CB1E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027524768415687"/>
                      <c:h val="0.19204734559397399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C6C2-4CFF-B5B9-FF31CE05E1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'Figure 23'!$B$4:$B$8</c:f>
              <c:strCache>
                <c:ptCount val="5"/>
                <c:pt idx="0">
                  <c:v>Outpatient attendence</c:v>
                </c:pt>
                <c:pt idx="1">
                  <c:v>Diagnostic tests and procedures</c:v>
                </c:pt>
                <c:pt idx="2">
                  <c:v>Daycases</c:v>
                </c:pt>
                <c:pt idx="3">
                  <c:v>Inpatient attendence</c:v>
                </c:pt>
                <c:pt idx="4">
                  <c:v>Chemotherapy and radiotherapy</c:v>
                </c:pt>
              </c:strCache>
            </c:strRef>
          </c:cat>
          <c:val>
            <c:numRef>
              <c:f>'Figure 23'!$C$4:$C$8</c:f>
              <c:numCache>
                <c:formatCode>#,##0</c:formatCode>
                <c:ptCount val="5"/>
                <c:pt idx="0">
                  <c:v>2152392</c:v>
                </c:pt>
                <c:pt idx="1">
                  <c:v>613085</c:v>
                </c:pt>
                <c:pt idx="2">
                  <c:v>340504</c:v>
                </c:pt>
                <c:pt idx="3">
                  <c:v>103332</c:v>
                </c:pt>
                <c:pt idx="4">
                  <c:v>53106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'Figure 23'!$B$4:$B$8</c15:f>
                <c15:dlblRangeCache>
                  <c:ptCount val="5"/>
                  <c:pt idx="0">
                    <c:v>Outpatient attendence</c:v>
                  </c:pt>
                  <c:pt idx="1">
                    <c:v>Diagnostic tests and procedures</c:v>
                  </c:pt>
                  <c:pt idx="2">
                    <c:v>Daycases</c:v>
                  </c:pt>
                  <c:pt idx="3">
                    <c:v>Inpatient attendence</c:v>
                  </c:pt>
                  <c:pt idx="4">
                    <c:v>Chemotherapy and radiotherapy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8199-40B5-BFF3-E3C0AEE0AD4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0"/>
          <c:order val="0"/>
          <c:tx>
            <c:strRef>
              <c:f>'Figure 24'!$B$3</c:f>
              <c:strCache>
                <c:ptCount val="1"/>
                <c:pt idx="0">
                  <c:v>Cumulative "missing" clock starts against pre-pandemic levels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'Figure 24'!$D$2:$V$2</c:f>
              <c:numCache>
                <c:formatCode>mmm\-yy</c:formatCode>
                <c:ptCount val="19"/>
                <c:pt idx="0">
                  <c:v>43891</c:v>
                </c:pt>
                <c:pt idx="1">
                  <c:v>43922</c:v>
                </c:pt>
                <c:pt idx="2">
                  <c:v>43952</c:v>
                </c:pt>
                <c:pt idx="3">
                  <c:v>43983</c:v>
                </c:pt>
                <c:pt idx="4">
                  <c:v>44013</c:v>
                </c:pt>
                <c:pt idx="5">
                  <c:v>44044</c:v>
                </c:pt>
                <c:pt idx="6">
                  <c:v>44075</c:v>
                </c:pt>
                <c:pt idx="7">
                  <c:v>44105</c:v>
                </c:pt>
                <c:pt idx="8">
                  <c:v>44136</c:v>
                </c:pt>
                <c:pt idx="9">
                  <c:v>44166</c:v>
                </c:pt>
                <c:pt idx="10">
                  <c:v>44197</c:v>
                </c:pt>
                <c:pt idx="11">
                  <c:v>44228</c:v>
                </c:pt>
                <c:pt idx="12">
                  <c:v>44256</c:v>
                </c:pt>
                <c:pt idx="13">
                  <c:v>44287</c:v>
                </c:pt>
                <c:pt idx="14">
                  <c:v>44317</c:v>
                </c:pt>
                <c:pt idx="15">
                  <c:v>44348</c:v>
                </c:pt>
                <c:pt idx="16">
                  <c:v>44378</c:v>
                </c:pt>
                <c:pt idx="17">
                  <c:v>44409</c:v>
                </c:pt>
                <c:pt idx="18">
                  <c:v>44440</c:v>
                </c:pt>
              </c:numCache>
            </c:numRef>
          </c:cat>
          <c:val>
            <c:numRef>
              <c:f>'Figure 24'!$D$3:$V$3</c:f>
              <c:numCache>
                <c:formatCode>#,##0</c:formatCode>
                <c:ptCount val="19"/>
                <c:pt idx="0">
                  <c:v>520857</c:v>
                </c:pt>
                <c:pt idx="1">
                  <c:v>1685004</c:v>
                </c:pt>
                <c:pt idx="2">
                  <c:v>2815489</c:v>
                </c:pt>
                <c:pt idx="3">
                  <c:v>3517256</c:v>
                </c:pt>
                <c:pt idx="4">
                  <c:v>4140525</c:v>
                </c:pt>
                <c:pt idx="5">
                  <c:v>4603243</c:v>
                </c:pt>
                <c:pt idx="6">
                  <c:v>4908260</c:v>
                </c:pt>
                <c:pt idx="7">
                  <c:v>5329968</c:v>
                </c:pt>
                <c:pt idx="8">
                  <c:v>5641905</c:v>
                </c:pt>
                <c:pt idx="9">
                  <c:v>5845138</c:v>
                </c:pt>
                <c:pt idx="10">
                  <c:v>6401488</c:v>
                </c:pt>
                <c:pt idx="11">
                  <c:v>6751013</c:v>
                </c:pt>
                <c:pt idx="12">
                  <c:v>6878305</c:v>
                </c:pt>
                <c:pt idx="13">
                  <c:v>7039126</c:v>
                </c:pt>
                <c:pt idx="14">
                  <c:v>7279992</c:v>
                </c:pt>
                <c:pt idx="15">
                  <c:v>7244829</c:v>
                </c:pt>
                <c:pt idx="16">
                  <c:v>7441738</c:v>
                </c:pt>
                <c:pt idx="17">
                  <c:v>7549500</c:v>
                </c:pt>
                <c:pt idx="18">
                  <c:v>7560837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F3-4ED7-8FC2-AED220F09616}"/>
            </c:ext>
          </c:extLst>
        </c:ser>
        <c:ser>
          <c:idx val="1"/>
          <c:order val="1"/>
          <c:tx>
            <c:strRef>
              <c:f>'Figure 24'!$B$4</c:f>
              <c:strCache>
                <c:ptCount val="1"/>
                <c:pt idx="0">
                  <c:v>Demand counterfactual of LTP growth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cat>
            <c:numRef>
              <c:f>'Figure 24'!$D$2:$V$2</c:f>
              <c:numCache>
                <c:formatCode>mmm\-yy</c:formatCode>
                <c:ptCount val="19"/>
                <c:pt idx="0">
                  <c:v>43891</c:v>
                </c:pt>
                <c:pt idx="1">
                  <c:v>43922</c:v>
                </c:pt>
                <c:pt idx="2">
                  <c:v>43952</c:v>
                </c:pt>
                <c:pt idx="3">
                  <c:v>43983</c:v>
                </c:pt>
                <c:pt idx="4">
                  <c:v>44013</c:v>
                </c:pt>
                <c:pt idx="5">
                  <c:v>44044</c:v>
                </c:pt>
                <c:pt idx="6">
                  <c:v>44075</c:v>
                </c:pt>
                <c:pt idx="7">
                  <c:v>44105</c:v>
                </c:pt>
                <c:pt idx="8">
                  <c:v>44136</c:v>
                </c:pt>
                <c:pt idx="9">
                  <c:v>44166</c:v>
                </c:pt>
                <c:pt idx="10">
                  <c:v>44197</c:v>
                </c:pt>
                <c:pt idx="11">
                  <c:v>44228</c:v>
                </c:pt>
                <c:pt idx="12">
                  <c:v>44256</c:v>
                </c:pt>
                <c:pt idx="13">
                  <c:v>44287</c:v>
                </c:pt>
                <c:pt idx="14">
                  <c:v>44317</c:v>
                </c:pt>
                <c:pt idx="15">
                  <c:v>44348</c:v>
                </c:pt>
                <c:pt idx="16">
                  <c:v>44378</c:v>
                </c:pt>
                <c:pt idx="17">
                  <c:v>44409</c:v>
                </c:pt>
                <c:pt idx="18">
                  <c:v>44440</c:v>
                </c:pt>
              </c:numCache>
            </c:numRef>
          </c:cat>
          <c:val>
            <c:numRef>
              <c:f>'Figure 24'!$D$4:$V$4</c:f>
              <c:numCache>
                <c:formatCode>#,##0</c:formatCode>
                <c:ptCount val="19"/>
                <c:pt idx="0">
                  <c:v>141309.71771428571</c:v>
                </c:pt>
                <c:pt idx="1">
                  <c:v>194304.30971428566</c:v>
                </c:pt>
                <c:pt idx="2">
                  <c:v>77919.521142857149</c:v>
                </c:pt>
                <c:pt idx="3">
                  <c:v>299806.92194285709</c:v>
                </c:pt>
                <c:pt idx="4">
                  <c:v>357464.42594285682</c:v>
                </c:pt>
                <c:pt idx="5">
                  <c:v>330427.87737142853</c:v>
                </c:pt>
                <c:pt idx="6">
                  <c:v>463327.78708571382</c:v>
                </c:pt>
                <c:pt idx="7">
                  <c:v>439963.58047701791</c:v>
                </c:pt>
                <c:pt idx="8">
                  <c:v>493083.13247701805</c:v>
                </c:pt>
                <c:pt idx="9">
                  <c:v>615361.42487701774</c:v>
                </c:pt>
                <c:pt idx="10">
                  <c:v>507709.75942247268</c:v>
                </c:pt>
                <c:pt idx="11">
                  <c:v>559017.85542247258</c:v>
                </c:pt>
                <c:pt idx="12">
                  <c:v>848897.82395275868</c:v>
                </c:pt>
                <c:pt idx="13">
                  <c:v>956582.8348967582</c:v>
                </c:pt>
                <c:pt idx="14">
                  <c:v>892659.49309104402</c:v>
                </c:pt>
                <c:pt idx="15">
                  <c:v>1174165.0187166445</c:v>
                </c:pt>
                <c:pt idx="16">
                  <c:v>1207892.1517086439</c:v>
                </c:pt>
                <c:pt idx="17">
                  <c:v>1310443.5828766432</c:v>
                </c:pt>
                <c:pt idx="18">
                  <c:v>1500007.5217017867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F3-4ED7-8FC2-AED220F096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2347544"/>
        <c:axId val="882349512"/>
      </c:areaChart>
      <c:dateAx>
        <c:axId val="8823475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 baseline="0"/>
                  <a:t>Month and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2349512"/>
        <c:crosses val="autoZero"/>
        <c:auto val="1"/>
        <c:lblOffset val="100"/>
        <c:baseTimeUnit val="months"/>
      </c:dateAx>
      <c:valAx>
        <c:axId val="882349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 baseline="0"/>
                  <a:t>Estimated "missing" elective referrals, millions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2347544"/>
        <c:crosses val="autoZero"/>
        <c:crossBetween val="midCat"/>
        <c:dispUnits>
          <c:builtInUnit val="millions"/>
        </c:dispUnits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5"/>
          <c:order val="3"/>
          <c:tx>
            <c:strRef>
              <c:f>'Figure 25'!$B$6</c:f>
              <c:strCache>
                <c:ptCount val="1"/>
                <c:pt idx="0">
                  <c:v>Area chart - unshaded area 1</c:v>
                </c:pt>
              </c:strCache>
            </c:strRef>
          </c:tx>
          <c:spPr>
            <a:noFill/>
            <a:ln>
              <a:noFill/>
            </a:ln>
            <a:effectLst/>
          </c:spPr>
          <c:val>
            <c:numRef>
              <c:f>'Figure 25'!$C$6:$BL$6</c:f>
              <c:numCache>
                <c:formatCode>General</c:formatCode>
                <c:ptCount val="62"/>
                <c:pt idx="19" formatCode="#,##0">
                  <c:v>5834421</c:v>
                </c:pt>
                <c:pt idx="20" formatCode="#,##0">
                  <c:v>5896954.4834517986</c:v>
                </c:pt>
                <c:pt idx="21" formatCode="#,##0">
                  <c:v>5902379.7348942235</c:v>
                </c:pt>
                <c:pt idx="22" formatCode="#,##0">
                  <c:v>5934779.3712350959</c:v>
                </c:pt>
                <c:pt idx="23" formatCode="#,##0">
                  <c:v>5967840.8389811162</c:v>
                </c:pt>
                <c:pt idx="24" formatCode="#,##0">
                  <c:v>6007956.7096857764</c:v>
                </c:pt>
                <c:pt idx="25" formatCode="#,##0">
                  <c:v>6152121.7861029403</c:v>
                </c:pt>
                <c:pt idx="26" formatCode="#,##0">
                  <c:v>6224257.5848338157</c:v>
                </c:pt>
                <c:pt idx="27" formatCode="#,##0">
                  <c:v>6326940.1836936465</c:v>
                </c:pt>
                <c:pt idx="28" formatCode="#,##0">
                  <c:v>6341416.0565447826</c:v>
                </c:pt>
                <c:pt idx="29" formatCode="#,##0">
                  <c:v>6324552.7199765574</c:v>
                </c:pt>
                <c:pt idx="30" formatCode="#,##0">
                  <c:v>6376203.0557399113</c:v>
                </c:pt>
                <c:pt idx="31" formatCode="#,##0">
                  <c:v>6394051.0443349816</c:v>
                </c:pt>
                <c:pt idx="32" formatCode="#,##0">
                  <c:v>6430739.1584898476</c:v>
                </c:pt>
                <c:pt idx="33" formatCode="#,##0">
                  <c:v>6400153.6840541828</c:v>
                </c:pt>
                <c:pt idx="34" formatCode="#,##0">
                  <c:v>6411826.1092698276</c:v>
                </c:pt>
                <c:pt idx="35" formatCode="#,##0">
                  <c:v>6418755.9782075128</c:v>
                </c:pt>
                <c:pt idx="36" formatCode="#,##0">
                  <c:v>6432711.1688279677</c:v>
                </c:pt>
                <c:pt idx="37" formatCode="#,##0">
                  <c:v>6548550.2046403261</c:v>
                </c:pt>
                <c:pt idx="38" formatCode="#,##0">
                  <c:v>6563816.0037975423</c:v>
                </c:pt>
                <c:pt idx="39" formatCode="#,##0">
                  <c:v>6605457.9072747147</c:v>
                </c:pt>
                <c:pt idx="40" formatCode="#,##0">
                  <c:v>6552714.77685777</c:v>
                </c:pt>
                <c:pt idx="41" formatCode="#,##0">
                  <c:v>6471054.8712614775</c:v>
                </c:pt>
                <c:pt idx="42" formatCode="#,##0">
                  <c:v>6461910.6389250122</c:v>
                </c:pt>
                <c:pt idx="43" formatCode="#,##0">
                  <c:v>6416617.512554599</c:v>
                </c:pt>
                <c:pt idx="44" formatCode="#,##0">
                  <c:v>6390342.6827744348</c:v>
                </c:pt>
                <c:pt idx="45" formatCode="#,##0">
                  <c:v>6290470.715116092</c:v>
                </c:pt>
                <c:pt idx="46" formatCode="#,##0">
                  <c:v>6248232.9791160692</c:v>
                </c:pt>
                <c:pt idx="47" formatCode="#,##0">
                  <c:v>6188579.2425047783</c:v>
                </c:pt>
                <c:pt idx="48" formatCode="#,##0">
                  <c:v>6139090.4847841021</c:v>
                </c:pt>
                <c:pt idx="49" formatCode="#,##0">
                  <c:v>6180446.7073124433</c:v>
                </c:pt>
                <c:pt idx="50" formatCode="#,##0">
                  <c:v>6131293.1908939956</c:v>
                </c:pt>
                <c:pt idx="51" formatCode="#,##0">
                  <c:v>6106882.4285589531</c:v>
                </c:pt>
                <c:pt idx="52" formatCode="#,##0">
                  <c:v>5991547.3950988855</c:v>
                </c:pt>
                <c:pt idx="53" formatCode="#,##0">
                  <c:v>5825524.1886048438</c:v>
                </c:pt>
                <c:pt idx="54" formatCode="#,##0">
                  <c:v>5753999.7243197178</c:v>
                </c:pt>
                <c:pt idx="55" formatCode="#,##0">
                  <c:v>5641369.9807148511</c:v>
                </c:pt>
                <c:pt idx="56" formatCode="#,##0">
                  <c:v>5540783.1684448114</c:v>
                </c:pt>
                <c:pt idx="57" formatCode="#,##0">
                  <c:v>5374110.630621409</c:v>
                </c:pt>
                <c:pt idx="58" formatCode="#,##0">
                  <c:v>5268959.5891013313</c:v>
                </c:pt>
                <c:pt idx="59" formatCode="#,##0">
                  <c:v>5137054.5003096694</c:v>
                </c:pt>
                <c:pt idx="60" formatCode="#,##0">
                  <c:v>5023958.5398702063</c:v>
                </c:pt>
                <c:pt idx="61" formatCode="#,##0">
                  <c:v>4999942.1168759894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07-4849-A843-AD30E3E573DF}"/>
            </c:ext>
          </c:extLst>
        </c:ser>
        <c:ser>
          <c:idx val="3"/>
          <c:order val="4"/>
          <c:tx>
            <c:strRef>
              <c:f>'Figure 25'!$B$7</c:f>
              <c:strCache>
                <c:ptCount val="1"/>
                <c:pt idx="0">
                  <c:v>25-75% of "missing" elective referrals return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val>
            <c:numRef>
              <c:f>'Figure 25'!$C$7:$BL$7</c:f>
              <c:numCache>
                <c:formatCode>General</c:formatCode>
                <c:ptCount val="62"/>
                <c:pt idx="26" formatCode="#,##0">
                  <c:v>120075.97599064466</c:v>
                </c:pt>
                <c:pt idx="27" formatCode="#,##0">
                  <c:v>252791.52840135712</c:v>
                </c:pt>
                <c:pt idx="28" formatCode="#,##0">
                  <c:v>379187.29260203615</c:v>
                </c:pt>
                <c:pt idx="29" formatCode="#,##0">
                  <c:v>511902.84501274675</c:v>
                </c:pt>
                <c:pt idx="30" formatCode="#,##0">
                  <c:v>650938.18563349266</c:v>
                </c:pt>
                <c:pt idx="31" formatCode="#,##0">
                  <c:v>789973.52625423949</c:v>
                </c:pt>
                <c:pt idx="32" formatCode="#,##0">
                  <c:v>922689.07866495289</c:v>
                </c:pt>
                <c:pt idx="33" formatCode="#,##0">
                  <c:v>1061724.4192856979</c:v>
                </c:pt>
                <c:pt idx="34" formatCode="#,##0">
                  <c:v>1188120.183486376</c:v>
                </c:pt>
                <c:pt idx="35" formatCode="#,##0">
                  <c:v>1320835.7358970884</c:v>
                </c:pt>
                <c:pt idx="36" formatCode="#,##0">
                  <c:v>1447231.5000977665</c:v>
                </c:pt>
                <c:pt idx="37" formatCode="#,##0">
                  <c:v>1592586.6289285487</c:v>
                </c:pt>
                <c:pt idx="38" formatCode="#,##0">
                  <c:v>1706796.0286126677</c:v>
                </c:pt>
                <c:pt idx="39" formatCode="#,##0">
                  <c:v>1840040.3282441413</c:v>
                </c:pt>
                <c:pt idx="40" formatCode="#,##0">
                  <c:v>1979629.5945247328</c:v>
                </c:pt>
                <c:pt idx="41" formatCode="#,##0">
                  <c:v>2112873.8941562064</c:v>
                </c:pt>
                <c:pt idx="42" formatCode="#,##0">
                  <c:v>2252463.160436796</c:v>
                </c:pt>
                <c:pt idx="43" formatCode="#,##0">
                  <c:v>2385707.4600682687</c:v>
                </c:pt>
                <c:pt idx="44" formatCode="#,##0">
                  <c:v>2525296.7263488574</c:v>
                </c:pt>
                <c:pt idx="45" formatCode="#,##0">
                  <c:v>2664885.9926294452</c:v>
                </c:pt>
                <c:pt idx="46" formatCode="#,##0">
                  <c:v>2785440.358962683</c:v>
                </c:pt>
                <c:pt idx="47" formatCode="#,##0">
                  <c:v>2925029.6252432717</c:v>
                </c:pt>
                <c:pt idx="48" formatCode="#,##0">
                  <c:v>3058273.9248747453</c:v>
                </c:pt>
                <c:pt idx="49" formatCode="#,##0">
                  <c:v>3185173.2578570982</c:v>
                </c:pt>
                <c:pt idx="50" formatCode="#,##0">
                  <c:v>3316843.8059181208</c:v>
                </c:pt>
                <c:pt idx="51" formatCode="#,##0">
                  <c:v>3448514.3539791424</c:v>
                </c:pt>
                <c:pt idx="52" formatCode="#,##0">
                  <c:v>3573914.8759420197</c:v>
                </c:pt>
                <c:pt idx="53" formatCode="#,##0">
                  <c:v>3718125.476199328</c:v>
                </c:pt>
                <c:pt idx="54" formatCode="#,##0">
                  <c:v>3849796.0242603505</c:v>
                </c:pt>
                <c:pt idx="55" formatCode="#,##0">
                  <c:v>3981466.572321373</c:v>
                </c:pt>
                <c:pt idx="56" formatCode="#,##0">
                  <c:v>4125677.1725786841</c:v>
                </c:pt>
                <c:pt idx="57" formatCode="#,##0">
                  <c:v>4257347.7206397057</c:v>
                </c:pt>
                <c:pt idx="58" formatCode="#,##0">
                  <c:v>4382748.242602583</c:v>
                </c:pt>
                <c:pt idx="59" formatCode="#,##0">
                  <c:v>4520688.8167617479</c:v>
                </c:pt>
                <c:pt idx="60" formatCode="#,##0">
                  <c:v>4646089.3387246244</c:v>
                </c:pt>
                <c:pt idx="61" formatCode="#,##0">
                  <c:v>4777759.8867856469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07-4849-A843-AD30E3E573DF}"/>
            </c:ext>
          </c:extLst>
        </c:ser>
        <c:ser>
          <c:idx val="6"/>
          <c:order val="5"/>
          <c:tx>
            <c:strRef>
              <c:f>'Figure 25'!$B$8</c:f>
              <c:strCache>
                <c:ptCount val="1"/>
                <c:pt idx="0">
                  <c:v>Area chart - unshaded area 2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val>
            <c:numRef>
              <c:f>'Figure 25'!$C$8:$BL$8</c:f>
              <c:numCache>
                <c:formatCode>General</c:formatCode>
                <c:ptCount val="62"/>
                <c:pt idx="26" formatCode="#,##0">
                  <c:v>67570.702977488749</c:v>
                </c:pt>
                <c:pt idx="27" formatCode="#,##0">
                  <c:v>-4614.3617220008746</c:v>
                </c:pt>
                <c:pt idx="28" formatCode="#,##0">
                  <c:v>-71788.368824772537</c:v>
                </c:pt>
                <c:pt idx="29" formatCode="#,##0">
                  <c:v>-144040.87178811058</c:v>
                </c:pt>
                <c:pt idx="30" formatCode="#,##0">
                  <c:v>-224452.39823808521</c:v>
                </c:pt>
                <c:pt idx="31" formatCode="#,##0">
                  <c:v>-301548.33622127026</c:v>
                </c:pt>
                <c:pt idx="32" formatCode="#,##0">
                  <c:v>-375074.37514822092</c:v>
                </c:pt>
                <c:pt idx="33" formatCode="#,##0">
                  <c:v>-449807.2395860916</c:v>
                </c:pt>
                <c:pt idx="34" formatCode="#,##0">
                  <c:v>-523164.0796365384</c:v>
                </c:pt>
                <c:pt idx="35" formatCode="#,##0">
                  <c:v>-595574.63917471468</c:v>
                </c:pt>
                <c:pt idx="36" formatCode="#,##0">
                  <c:v>-664060.17169505917</c:v>
                </c:pt>
                <c:pt idx="37" formatCode="#,##0">
                  <c:v>-741634.1968059456</c:v>
                </c:pt>
                <c:pt idx="38" formatCode="#,##0">
                  <c:v>-748510.11804420687</c:v>
                </c:pt>
                <c:pt idx="39" formatCode="#,##0">
                  <c:v>-756819.4910397185</c:v>
                </c:pt>
                <c:pt idx="40" formatCode="#,##0">
                  <c:v>-761951.6800052207</c:v>
                </c:pt>
                <c:pt idx="41" formatCode="#,##0">
                  <c:v>-770400.24557731114</c:v>
                </c:pt>
                <c:pt idx="42" formatCode="#,##0">
                  <c:v>-788989.95940942783</c:v>
                </c:pt>
                <c:pt idx="43" formatCode="#,##0">
                  <c:v>-800202.37413533311</c:v>
                </c:pt>
                <c:pt idx="44" formatCode="#,##0">
                  <c:v>-811807.00097446144</c:v>
                </c:pt>
                <c:pt idx="45" formatCode="#,##0">
                  <c:v>-818675.95641359687</c:v>
                </c:pt>
                <c:pt idx="46" formatCode="#,##0">
                  <c:v>-835231.60027306154</c:v>
                </c:pt>
                <c:pt idx="47" formatCode="#,##0">
                  <c:v>-844424.24196526315</c:v>
                </c:pt>
                <c:pt idx="48" formatCode="#,##0">
                  <c:v>-852165.48749911878</c:v>
                </c:pt>
                <c:pt idx="49" formatCode="#,##0">
                  <c:v>-857412.47432680801</c:v>
                </c:pt>
                <c:pt idx="50" formatCode="#,##0">
                  <c:v>-795238.76031460986</c:v>
                </c:pt>
                <c:pt idx="51" formatCode="#,##0">
                  <c:v>-733510.04194316268</c:v>
                </c:pt>
                <c:pt idx="52" formatCode="#,##0">
                  <c:v>-669692.78601171449</c:v>
                </c:pt>
                <c:pt idx="53" formatCode="#,##0">
                  <c:v>-602321.13315234892</c:v>
                </c:pt>
                <c:pt idx="54" formatCode="#,##0">
                  <c:v>-555198.34253178164</c:v>
                </c:pt>
                <c:pt idx="55" formatCode="#,##0">
                  <c:v>-497963.53275898844</c:v>
                </c:pt>
                <c:pt idx="56" formatCode="#,##0">
                  <c:v>-435048.44653113186</c:v>
                </c:pt>
                <c:pt idx="57" formatCode="#,##0">
                  <c:v>-370606.63709970005</c:v>
                </c:pt>
                <c:pt idx="58" formatCode="#,##0">
                  <c:v>-326543.97760004923</c:v>
                </c:pt>
                <c:pt idx="59" formatCode="#,##0">
                  <c:v>-262630.57689638995</c:v>
                </c:pt>
                <c:pt idx="60" formatCode="#,##0">
                  <c:v>-203003.73910392076</c:v>
                </c:pt>
                <c:pt idx="61" formatCode="#,##0">
                  <c:v>-136940.56372515112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607-4849-A843-AD30E3E573DF}"/>
            </c:ext>
          </c:extLst>
        </c:ser>
        <c:ser>
          <c:idx val="4"/>
          <c:order val="6"/>
          <c:tx>
            <c:strRef>
              <c:f>'Figure 25'!$B$9</c:f>
              <c:strCache>
                <c:ptCount val="1"/>
                <c:pt idx="0">
                  <c:v>50-75% of "missing" referrals returns, NHS treats elective care at LTP level (3.2% growth per year)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val>
            <c:numRef>
              <c:f>'Figure 25'!$C$9:$BL$9</c:f>
              <c:numCache>
                <c:formatCode>General</c:formatCode>
                <c:ptCount val="62"/>
                <c:pt idx="26" formatCode="#,##0">
                  <c:v>120075.97599064466</c:v>
                </c:pt>
                <c:pt idx="27" formatCode="#,##0">
                  <c:v>252791.52840135619</c:v>
                </c:pt>
                <c:pt idx="28" formatCode="#,##0">
                  <c:v>379187.29260203429</c:v>
                </c:pt>
                <c:pt idx="29" formatCode="#,##0">
                  <c:v>511902.84501274861</c:v>
                </c:pt>
                <c:pt idx="30" formatCode="#,##0">
                  <c:v>650938.18563349545</c:v>
                </c:pt>
                <c:pt idx="31" formatCode="#,##0">
                  <c:v>789973.52625424229</c:v>
                </c:pt>
                <c:pt idx="32" formatCode="#,##0">
                  <c:v>922689.07866495475</c:v>
                </c:pt>
                <c:pt idx="33" formatCode="#,##0">
                  <c:v>1061724.4192857016</c:v>
                </c:pt>
                <c:pt idx="34" formatCode="#,##0">
                  <c:v>1188120.1834863797</c:v>
                </c:pt>
                <c:pt idx="35" formatCode="#,##0">
                  <c:v>1320835.7358970912</c:v>
                </c:pt>
                <c:pt idx="36" formatCode="#,##0">
                  <c:v>1447231.5000977684</c:v>
                </c:pt>
                <c:pt idx="37" formatCode="#,##0">
                  <c:v>1592586.6289285487</c:v>
                </c:pt>
                <c:pt idx="38" formatCode="#,##0">
                  <c:v>1706796.0286126696</c:v>
                </c:pt>
                <c:pt idx="39" formatCode="#,##0">
                  <c:v>1840040.3282441413</c:v>
                </c:pt>
                <c:pt idx="40" formatCode="#,##0">
                  <c:v>1979629.5945247319</c:v>
                </c:pt>
                <c:pt idx="41" formatCode="#,##0">
                  <c:v>2112873.8941562027</c:v>
                </c:pt>
                <c:pt idx="42" formatCode="#,##0">
                  <c:v>2252463.1604367932</c:v>
                </c:pt>
                <c:pt idx="43" formatCode="#,##0">
                  <c:v>2385707.460068264</c:v>
                </c:pt>
                <c:pt idx="44" formatCode="#,##0">
                  <c:v>2525296.7263488546</c:v>
                </c:pt>
                <c:pt idx="45" formatCode="#,##0">
                  <c:v>2664885.9926294442</c:v>
                </c:pt>
                <c:pt idx="46" formatCode="#,##0">
                  <c:v>2785440.3589626811</c:v>
                </c:pt>
                <c:pt idx="47" formatCode="#,##0">
                  <c:v>2925029.6252432698</c:v>
                </c:pt>
                <c:pt idx="48" formatCode="#,##0">
                  <c:v>3058273.9248747425</c:v>
                </c:pt>
                <c:pt idx="49" formatCode="#,##0">
                  <c:v>3185173.2578570973</c:v>
                </c:pt>
                <c:pt idx="50" formatCode="#,##0">
                  <c:v>3316843.8059181198</c:v>
                </c:pt>
                <c:pt idx="51" formatCode="#,##0">
                  <c:v>3448514.3539791424</c:v>
                </c:pt>
                <c:pt idx="52" formatCode="#,##0">
                  <c:v>3573914.8759420197</c:v>
                </c:pt>
                <c:pt idx="53" formatCode="#,##0">
                  <c:v>3718125.4761993326</c:v>
                </c:pt>
                <c:pt idx="54" formatCode="#,##0">
                  <c:v>3849796.0242603552</c:v>
                </c:pt>
                <c:pt idx="55" formatCode="#,##0">
                  <c:v>3981466.5723213777</c:v>
                </c:pt>
                <c:pt idx="56" formatCode="#,##0">
                  <c:v>4125677.1725786887</c:v>
                </c:pt>
                <c:pt idx="57" formatCode="#,##0">
                  <c:v>4257347.7206397112</c:v>
                </c:pt>
                <c:pt idx="58" formatCode="#,##0">
                  <c:v>4382748.2426025886</c:v>
                </c:pt>
                <c:pt idx="59" formatCode="#,##0">
                  <c:v>4520688.8167617545</c:v>
                </c:pt>
                <c:pt idx="60" formatCode="#,##0">
                  <c:v>4646089.3387246318</c:v>
                </c:pt>
                <c:pt idx="61" formatCode="#,##0">
                  <c:v>4777759.8867856544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607-4849-A843-AD30E3E57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7217848"/>
        <c:axId val="1267221456"/>
      </c:areaChar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'Figure 25'!$C$2:$BL$2</c:f>
              <c:numCache>
                <c:formatCode>mmm\-yy</c:formatCode>
                <c:ptCount val="62"/>
                <c:pt idx="0">
                  <c:v>43862</c:v>
                </c:pt>
                <c:pt idx="1">
                  <c:v>43891</c:v>
                </c:pt>
                <c:pt idx="2">
                  <c:v>43922</c:v>
                </c:pt>
                <c:pt idx="3">
                  <c:v>43952</c:v>
                </c:pt>
                <c:pt idx="4">
                  <c:v>43983</c:v>
                </c:pt>
                <c:pt idx="5">
                  <c:v>44013</c:v>
                </c:pt>
                <c:pt idx="6">
                  <c:v>44044</c:v>
                </c:pt>
                <c:pt idx="7">
                  <c:v>44075</c:v>
                </c:pt>
                <c:pt idx="8">
                  <c:v>44105</c:v>
                </c:pt>
                <c:pt idx="9">
                  <c:v>44136</c:v>
                </c:pt>
                <c:pt idx="10">
                  <c:v>44166</c:v>
                </c:pt>
                <c:pt idx="11">
                  <c:v>44197</c:v>
                </c:pt>
                <c:pt idx="12">
                  <c:v>44228</c:v>
                </c:pt>
                <c:pt idx="13">
                  <c:v>44256</c:v>
                </c:pt>
                <c:pt idx="14">
                  <c:v>44287</c:v>
                </c:pt>
                <c:pt idx="15">
                  <c:v>44317</c:v>
                </c:pt>
                <c:pt idx="16">
                  <c:v>44348</c:v>
                </c:pt>
                <c:pt idx="17">
                  <c:v>44378</c:v>
                </c:pt>
                <c:pt idx="18">
                  <c:v>44409</c:v>
                </c:pt>
                <c:pt idx="19">
                  <c:v>44440</c:v>
                </c:pt>
                <c:pt idx="20">
                  <c:v>44470</c:v>
                </c:pt>
                <c:pt idx="21">
                  <c:v>44501</c:v>
                </c:pt>
                <c:pt idx="22">
                  <c:v>44531</c:v>
                </c:pt>
                <c:pt idx="23">
                  <c:v>44562</c:v>
                </c:pt>
                <c:pt idx="24">
                  <c:v>44593</c:v>
                </c:pt>
                <c:pt idx="25">
                  <c:v>44621</c:v>
                </c:pt>
                <c:pt idx="26">
                  <c:v>44652</c:v>
                </c:pt>
                <c:pt idx="27">
                  <c:v>44682</c:v>
                </c:pt>
                <c:pt idx="28">
                  <c:v>44713</c:v>
                </c:pt>
                <c:pt idx="29">
                  <c:v>44743</c:v>
                </c:pt>
                <c:pt idx="30">
                  <c:v>44774</c:v>
                </c:pt>
                <c:pt idx="31">
                  <c:v>44805</c:v>
                </c:pt>
                <c:pt idx="32">
                  <c:v>44835</c:v>
                </c:pt>
                <c:pt idx="33">
                  <c:v>44866</c:v>
                </c:pt>
                <c:pt idx="34">
                  <c:v>44896</c:v>
                </c:pt>
                <c:pt idx="35">
                  <c:v>44927</c:v>
                </c:pt>
                <c:pt idx="36">
                  <c:v>44958</c:v>
                </c:pt>
                <c:pt idx="37">
                  <c:v>44986</c:v>
                </c:pt>
                <c:pt idx="38">
                  <c:v>45017</c:v>
                </c:pt>
                <c:pt idx="39">
                  <c:v>45047</c:v>
                </c:pt>
                <c:pt idx="40">
                  <c:v>45078</c:v>
                </c:pt>
                <c:pt idx="41">
                  <c:v>45108</c:v>
                </c:pt>
                <c:pt idx="42">
                  <c:v>45139</c:v>
                </c:pt>
                <c:pt idx="43">
                  <c:v>45170</c:v>
                </c:pt>
                <c:pt idx="44">
                  <c:v>45200</c:v>
                </c:pt>
                <c:pt idx="45">
                  <c:v>45231</c:v>
                </c:pt>
                <c:pt idx="46">
                  <c:v>45261</c:v>
                </c:pt>
                <c:pt idx="47">
                  <c:v>45292</c:v>
                </c:pt>
                <c:pt idx="48">
                  <c:v>45323</c:v>
                </c:pt>
                <c:pt idx="49">
                  <c:v>45352</c:v>
                </c:pt>
                <c:pt idx="50">
                  <c:v>45383</c:v>
                </c:pt>
                <c:pt idx="51">
                  <c:v>45413</c:v>
                </c:pt>
                <c:pt idx="52">
                  <c:v>45444</c:v>
                </c:pt>
                <c:pt idx="53">
                  <c:v>45474</c:v>
                </c:pt>
                <c:pt idx="54">
                  <c:v>45505</c:v>
                </c:pt>
                <c:pt idx="55">
                  <c:v>45536</c:v>
                </c:pt>
                <c:pt idx="56">
                  <c:v>45566</c:v>
                </c:pt>
                <c:pt idx="57">
                  <c:v>45597</c:v>
                </c:pt>
                <c:pt idx="58">
                  <c:v>45627</c:v>
                </c:pt>
                <c:pt idx="59">
                  <c:v>45658</c:v>
                </c:pt>
                <c:pt idx="60">
                  <c:v>45689</c:v>
                </c:pt>
                <c:pt idx="61">
                  <c:v>45717</c:v>
                </c:pt>
              </c:numCache>
            </c:numRef>
          </c:cat>
          <c:val>
            <c:numRef>
              <c:f>'Figure 25'!$C$3:$BL$3</c:f>
              <c:numCache>
                <c:formatCode>#,##0</c:formatCode>
                <c:ptCount val="62"/>
                <c:pt idx="0">
                  <c:v>4425306</c:v>
                </c:pt>
                <c:pt idx="1">
                  <c:v>4235970</c:v>
                </c:pt>
                <c:pt idx="2">
                  <c:v>3942748</c:v>
                </c:pt>
                <c:pt idx="3">
                  <c:v>3834571</c:v>
                </c:pt>
                <c:pt idx="4">
                  <c:v>3859962</c:v>
                </c:pt>
                <c:pt idx="5">
                  <c:v>4046707</c:v>
                </c:pt>
                <c:pt idx="6">
                  <c:v>4220115</c:v>
                </c:pt>
                <c:pt idx="7">
                  <c:v>4354884</c:v>
                </c:pt>
                <c:pt idx="8">
                  <c:v>4442107</c:v>
                </c:pt>
                <c:pt idx="9">
                  <c:v>4460712</c:v>
                </c:pt>
                <c:pt idx="10">
                  <c:v>4521333</c:v>
                </c:pt>
                <c:pt idx="11">
                  <c:v>4592675</c:v>
                </c:pt>
                <c:pt idx="12">
                  <c:v>4698348</c:v>
                </c:pt>
                <c:pt idx="13">
                  <c:v>4950297</c:v>
                </c:pt>
                <c:pt idx="14">
                  <c:v>5122017</c:v>
                </c:pt>
                <c:pt idx="15">
                  <c:v>5304849</c:v>
                </c:pt>
                <c:pt idx="16">
                  <c:v>5454314</c:v>
                </c:pt>
                <c:pt idx="17">
                  <c:v>5606724</c:v>
                </c:pt>
                <c:pt idx="18" formatCode="General">
                  <c:v>5715698</c:v>
                </c:pt>
                <c:pt idx="19" formatCode="General">
                  <c:v>5834421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07-4849-A843-AD30E3E573DF}"/>
            </c:ext>
          </c:extLst>
        </c:ser>
        <c:ser>
          <c:idx val="1"/>
          <c:order val="1"/>
          <c:tx>
            <c:strRef>
              <c:f>'Figure 25'!$B$10</c:f>
              <c:strCache>
                <c:ptCount val="1"/>
                <c:pt idx="0">
                  <c:v>50% of "missing" referrals return, NHS treats elective care at LTP level (3.2% growth per year)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'Figure 25'!$C$10:$BL$10</c:f>
              <c:numCache>
                <c:formatCode>General</c:formatCode>
                <c:ptCount val="62"/>
                <c:pt idx="19" formatCode="#,##0">
                  <c:v>5834421</c:v>
                </c:pt>
                <c:pt idx="20" formatCode="#,##0">
                  <c:v>5931332.5278386744</c:v>
                </c:pt>
                <c:pt idx="21" formatCode="#,##0">
                  <c:v>5969270.6829008088</c:v>
                </c:pt>
                <c:pt idx="22" formatCode="#,##0">
                  <c:v>6025334.4229232464</c:v>
                </c:pt>
                <c:pt idx="23" formatCode="#,##0">
                  <c:v>6076174.5696815997</c:v>
                </c:pt>
                <c:pt idx="24" formatCode="#,##0">
                  <c:v>6128571.8913558675</c:v>
                </c:pt>
                <c:pt idx="25" formatCode="#,##0">
                  <c:v>6280146.5217258427</c:v>
                </c:pt>
                <c:pt idx="26" formatCode="#,##0">
                  <c:v>6471942.2517972719</c:v>
                </c:pt>
                <c:pt idx="27" formatCode="#,##0">
                  <c:v>6701513.1145736808</c:v>
                </c:pt>
                <c:pt idx="28" formatCode="#,##0">
                  <c:v>6838408.6266230643</c:v>
                </c:pt>
                <c:pt idx="29" formatCode="#,##0">
                  <c:v>6948366.1157075688</c:v>
                </c:pt>
                <c:pt idx="30" formatCode="#,##0">
                  <c:v>7128157.9359520683</c:v>
                </c:pt>
                <c:pt idx="31" formatCode="#,##0">
                  <c:v>7277462.9974950748</c:v>
                </c:pt>
                <c:pt idx="32" formatCode="#,##0">
                  <c:v>7439698.4013390588</c:v>
                </c:pt>
                <c:pt idx="33" formatCode="#,##0">
                  <c:v>7542933.0733966408</c:v>
                </c:pt>
                <c:pt idx="34" formatCode="#,##0">
                  <c:v>7670842.304862855</c:v>
                </c:pt>
                <c:pt idx="35" formatCode="#,##0">
                  <c:v>7804434.9428784316</c:v>
                </c:pt>
                <c:pt idx="36" formatCode="#,##0">
                  <c:v>7939498.2472795602</c:v>
                </c:pt>
                <c:pt idx="37" formatCode="#,##0">
                  <c:v>8195795.951227203</c:v>
                </c:pt>
                <c:pt idx="38" formatCode="#,##0">
                  <c:v>8375046.7167688301</c:v>
                </c:pt>
                <c:pt idx="39" formatCode="#,##0">
                  <c:v>8607716.9494769406</c:v>
                </c:pt>
                <c:pt idx="40" formatCode="#,##0">
                  <c:v>8758671.6038555354</c:v>
                </c:pt>
                <c:pt idx="41" formatCode="#,##0">
                  <c:v>8867900.8349136021</c:v>
                </c:pt>
                <c:pt idx="42" formatCode="#,##0">
                  <c:v>9048996.8625060618</c:v>
                </c:pt>
                <c:pt idx="43" formatCode="#,##0">
                  <c:v>9191829.0236361921</c:v>
                </c:pt>
                <c:pt idx="44" formatCode="#,##0">
                  <c:v>9362779.5407779384</c:v>
                </c:pt>
                <c:pt idx="45" formatCode="#,##0">
                  <c:v>9464868.5914414991</c:v>
                </c:pt>
                <c:pt idx="46" formatCode="#,##0">
                  <c:v>9586428.3707392756</c:v>
                </c:pt>
                <c:pt idx="47" formatCode="#,##0">
                  <c:v>9726411.9661968239</c:v>
                </c:pt>
                <c:pt idx="48" formatCode="#,##0">
                  <c:v>9868519.6651687417</c:v>
                </c:pt>
                <c:pt idx="49" formatCode="#,##0">
                  <c:v>10094474.331561249</c:v>
                </c:pt>
                <c:pt idx="50" formatCode="#,##0">
                  <c:v>10306045.355596224</c:v>
                </c:pt>
                <c:pt idx="51" formatCode="#,##0">
                  <c:v>10541914.138073852</c:v>
                </c:pt>
                <c:pt idx="52" formatCode="#,##0">
                  <c:v>10679492.38572735</c:v>
                </c:pt>
                <c:pt idx="53" formatCode="#,##0">
                  <c:v>10798301.261052107</c:v>
                </c:pt>
                <c:pt idx="54" formatCode="#,##0">
                  <c:v>10972450.413828773</c:v>
                </c:pt>
                <c:pt idx="55" formatCode="#,##0">
                  <c:v>11115606.306437925</c:v>
                </c:pt>
                <c:pt idx="56" formatCode="#,##0">
                  <c:v>11295395.009355178</c:v>
                </c:pt>
                <c:pt idx="57" formatCode="#,##0">
                  <c:v>11391715.107404431</c:v>
                </c:pt>
                <c:pt idx="58" formatCode="#,##0">
                  <c:v>11519722.750566121</c:v>
                </c:pt>
                <c:pt idx="59" formatCode="#,##0">
                  <c:v>11659736.690178446</c:v>
                </c:pt>
                <c:pt idx="60" formatCode="#,##0">
                  <c:v>11795363.592713568</c:v>
                </c:pt>
                <c:pt idx="61" formatCode="#,##0">
                  <c:v>12035961.171539346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07-4849-A843-AD30E3E573DF}"/>
            </c:ext>
          </c:extLst>
        </c:ser>
        <c:ser>
          <c:idx val="2"/>
          <c:order val="2"/>
          <c:tx>
            <c:strRef>
              <c:f>'Figure 25'!$B$11</c:f>
              <c:strCache>
                <c:ptCount val="1"/>
                <c:pt idx="0">
                  <c:v>50% of "missing" referrals return, NHS treats elective care up to 10% above LTP level in 2024-25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'Figure 25'!$C$11:$BL$11</c:f>
              <c:numCache>
                <c:formatCode>General</c:formatCode>
                <c:ptCount val="62"/>
                <c:pt idx="19" formatCode="#,##0">
                  <c:v>5834421</c:v>
                </c:pt>
                <c:pt idx="20" formatCode="#,##0">
                  <c:v>5896954.4834517986</c:v>
                </c:pt>
                <c:pt idx="21" formatCode="#,##0">
                  <c:v>5902379.7348942235</c:v>
                </c:pt>
                <c:pt idx="22" formatCode="#,##0">
                  <c:v>5934779.3712350959</c:v>
                </c:pt>
                <c:pt idx="23" formatCode="#,##0">
                  <c:v>5967840.8389811162</c:v>
                </c:pt>
                <c:pt idx="24" formatCode="#,##0">
                  <c:v>6007956.7096857764</c:v>
                </c:pt>
                <c:pt idx="25" formatCode="#,##0">
                  <c:v>6152121.7861029403</c:v>
                </c:pt>
                <c:pt idx="26" formatCode="#,##0">
                  <c:v>6284295.5728291385</c:v>
                </c:pt>
                <c:pt idx="27" formatCode="#,##0">
                  <c:v>6453335.9478943255</c:v>
                </c:pt>
                <c:pt idx="28" formatCode="#,##0">
                  <c:v>6531009.7028458007</c:v>
                </c:pt>
                <c:pt idx="29" formatCode="#,##0">
                  <c:v>6580504.1424829308</c:v>
                </c:pt>
                <c:pt idx="30" formatCode="#,##0">
                  <c:v>6701672.1485566581</c:v>
                </c:pt>
                <c:pt idx="31" formatCode="#,##0">
                  <c:v>6789037.8074621027</c:v>
                </c:pt>
                <c:pt idx="32" formatCode="#,##0">
                  <c:v>6892083.6978223249</c:v>
                </c:pt>
                <c:pt idx="33" formatCode="#,##0">
                  <c:v>6931015.8936970327</c:v>
                </c:pt>
                <c:pt idx="34" formatCode="#,##0">
                  <c:v>7005886.2010130174</c:v>
                </c:pt>
                <c:pt idx="35" formatCode="#,##0">
                  <c:v>7079173.8461560579</c:v>
                </c:pt>
                <c:pt idx="36" formatCode="#,##0">
                  <c:v>7156326.9188768528</c:v>
                </c:pt>
                <c:pt idx="37" formatCode="#,##0">
                  <c:v>7344843.5191046009</c:v>
                </c:pt>
                <c:pt idx="38" formatCode="#,##0">
                  <c:v>7416760.8062003683</c:v>
                </c:pt>
                <c:pt idx="39" formatCode="#,##0">
                  <c:v>7524496.1122725168</c:v>
                </c:pt>
                <c:pt idx="40" formatCode="#,##0">
                  <c:v>7540993.6893360233</c:v>
                </c:pt>
                <c:pt idx="41" formatCode="#,##0">
                  <c:v>7525427.1863347068</c:v>
                </c:pt>
                <c:pt idx="42" formatCode="#,##0">
                  <c:v>7585523.6614786927</c:v>
                </c:pt>
                <c:pt idx="43" formatCode="#,##0">
                  <c:v>7606323.9377032565</c:v>
                </c:pt>
                <c:pt idx="44" formatCode="#,##0">
                  <c:v>7649289.8154035443</c:v>
                </c:pt>
                <c:pt idx="45" formatCode="#,##0">
                  <c:v>7618658.5552256526</c:v>
                </c:pt>
                <c:pt idx="46" formatCode="#,##0">
                  <c:v>7636219.6120496569</c:v>
                </c:pt>
                <c:pt idx="47" formatCode="#,##0">
                  <c:v>7645806.5829188181</c:v>
                </c:pt>
                <c:pt idx="48" formatCode="#,##0">
                  <c:v>7662411.227793118</c:v>
                </c:pt>
                <c:pt idx="49" formatCode="#,##0">
                  <c:v>7766713.5480309604</c:v>
                </c:pt>
                <c:pt idx="50" formatCode="#,##0">
                  <c:v>7784440.3099927157</c:v>
                </c:pt>
                <c:pt idx="51" formatCode="#,##0">
                  <c:v>7826909.8260378744</c:v>
                </c:pt>
                <c:pt idx="52" formatCode="#,##0">
                  <c:v>7775270.2957970463</c:v>
                </c:pt>
                <c:pt idx="53" formatCode="#,##0">
                  <c:v>7682496.9180051284</c:v>
                </c:pt>
                <c:pt idx="54" formatCode="#,##0">
                  <c:v>7677852.7321002036</c:v>
                </c:pt>
                <c:pt idx="55" formatCode="#,##0">
                  <c:v>7632103.266875539</c:v>
                </c:pt>
                <c:pt idx="56" formatCode="#,##0">
                  <c:v>7604766.283307624</c:v>
                </c:pt>
                <c:pt idx="57" formatCode="#,##0">
                  <c:v>7504974.0238644229</c:v>
                </c:pt>
                <c:pt idx="58" formatCode="#,##0">
                  <c:v>7463518.4855635855</c:v>
                </c:pt>
                <c:pt idx="59" formatCode="#,##0">
                  <c:v>7401678.4503130885</c:v>
                </c:pt>
                <c:pt idx="60" formatCode="#,##0">
                  <c:v>7352277.9930928638</c:v>
                </c:pt>
                <c:pt idx="61" formatCode="#,##0">
                  <c:v>7395141.8484788481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07-4849-A843-AD30E3E57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217848"/>
        <c:axId val="1267221456"/>
      </c:lineChart>
      <c:dateAx>
        <c:axId val="12672178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7221456"/>
        <c:crosses val="autoZero"/>
        <c:auto val="1"/>
        <c:lblOffset val="100"/>
        <c:baseTimeUnit val="months"/>
      </c:dateAx>
      <c:valAx>
        <c:axId val="1267221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7217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1"/>
          <c:order val="1"/>
          <c:tx>
            <c:strRef>
              <c:f>'Figure 3'!$L$3</c:f>
              <c:strCache>
                <c:ptCount val="1"/>
                <c:pt idx="0">
                  <c:v>Completed pathways - Admitted</c:v>
                </c:pt>
              </c:strCache>
            </c:strRef>
          </c:tx>
          <c:spPr>
            <a:solidFill>
              <a:srgbClr val="C00000">
                <a:alpha val="60000"/>
              </a:srgbClr>
            </a:solidFill>
            <a:ln>
              <a:noFill/>
            </a:ln>
            <a:effectLst/>
          </c:spPr>
          <c:cat>
            <c:numRef>
              <c:f>'Figure 3'!$B$4:$B$75</c:f>
              <c:numCache>
                <c:formatCode>General</c:formatCode>
                <c:ptCount val="72"/>
                <c:pt idx="3">
                  <c:v>2016</c:v>
                </c:pt>
                <c:pt idx="15">
                  <c:v>2017</c:v>
                </c:pt>
                <c:pt idx="27">
                  <c:v>2018</c:v>
                </c:pt>
                <c:pt idx="39">
                  <c:v>2019</c:v>
                </c:pt>
                <c:pt idx="51">
                  <c:v>2020</c:v>
                </c:pt>
                <c:pt idx="63">
                  <c:v>2021</c:v>
                </c:pt>
              </c:numCache>
            </c:numRef>
          </c:cat>
          <c:val>
            <c:numRef>
              <c:f>'Figure 3'!$L$4:$L$75</c:f>
              <c:numCache>
                <c:formatCode>#,##0</c:formatCode>
                <c:ptCount val="72"/>
                <c:pt idx="0">
                  <c:v>14437.772727272728</c:v>
                </c:pt>
                <c:pt idx="1">
                  <c:v>15012</c:v>
                </c:pt>
                <c:pt idx="2">
                  <c:v>13166.619047619048</c:v>
                </c:pt>
                <c:pt idx="3">
                  <c:v>14726.6</c:v>
                </c:pt>
                <c:pt idx="4">
                  <c:v>14490.952380952382</c:v>
                </c:pt>
                <c:pt idx="5">
                  <c:v>14427.714285714286</c:v>
                </c:pt>
                <c:pt idx="6">
                  <c:v>14185.380952380952</c:v>
                </c:pt>
                <c:pt idx="7">
                  <c:v>15135.95</c:v>
                </c:pt>
                <c:pt idx="8">
                  <c:v>14539.545454545454</c:v>
                </c:pt>
                <c:pt idx="9">
                  <c:v>14444</c:v>
                </c:pt>
                <c:pt idx="10">
                  <c:v>13731.863636363636</c:v>
                </c:pt>
                <c:pt idx="11">
                  <c:v>14334.318181818182</c:v>
                </c:pt>
                <c:pt idx="12">
                  <c:v>14887.619047619048</c:v>
                </c:pt>
                <c:pt idx="13">
                  <c:v>15342.818181818182</c:v>
                </c:pt>
                <c:pt idx="14">
                  <c:v>13836.95</c:v>
                </c:pt>
                <c:pt idx="15">
                  <c:v>14705.904761904761</c:v>
                </c:pt>
                <c:pt idx="16">
                  <c:v>14907.7</c:v>
                </c:pt>
                <c:pt idx="17">
                  <c:v>14903.130434782608</c:v>
                </c:pt>
                <c:pt idx="18">
                  <c:v>14855.444444444445</c:v>
                </c:pt>
                <c:pt idx="19">
                  <c:v>14768.904761904761</c:v>
                </c:pt>
                <c:pt idx="20">
                  <c:v>14203.90909090909</c:v>
                </c:pt>
                <c:pt idx="21">
                  <c:v>14256.095238095239</c:v>
                </c:pt>
                <c:pt idx="22">
                  <c:v>13378.454545454546</c:v>
                </c:pt>
                <c:pt idx="23">
                  <c:v>13820.095238095239</c:v>
                </c:pt>
                <c:pt idx="24">
                  <c:v>14190.59090909091</c:v>
                </c:pt>
                <c:pt idx="25">
                  <c:v>14383.5</c:v>
                </c:pt>
                <c:pt idx="26">
                  <c:v>13163.947368421053</c:v>
                </c:pt>
                <c:pt idx="27">
                  <c:v>13380.181818181818</c:v>
                </c:pt>
                <c:pt idx="28">
                  <c:v>13764.7</c:v>
                </c:pt>
                <c:pt idx="29">
                  <c:v>13492</c:v>
                </c:pt>
                <c:pt idx="30">
                  <c:v>14278.9</c:v>
                </c:pt>
                <c:pt idx="31">
                  <c:v>14595.333333333334</c:v>
                </c:pt>
                <c:pt idx="32">
                  <c:v>14409.904761904761</c:v>
                </c:pt>
                <c:pt idx="33">
                  <c:v>13953.863636363636</c:v>
                </c:pt>
                <c:pt idx="34">
                  <c:v>13202.863636363636</c:v>
                </c:pt>
                <c:pt idx="35">
                  <c:v>14204.9</c:v>
                </c:pt>
                <c:pt idx="36">
                  <c:v>14222.173913043478</c:v>
                </c:pt>
                <c:pt idx="37">
                  <c:v>14633.90909090909</c:v>
                </c:pt>
                <c:pt idx="38">
                  <c:v>13461.105263157895</c:v>
                </c:pt>
                <c:pt idx="39">
                  <c:v>14414.59090909091</c:v>
                </c:pt>
                <c:pt idx="40">
                  <c:v>14210.6</c:v>
                </c:pt>
                <c:pt idx="41">
                  <c:v>14540.761904761905</c:v>
                </c:pt>
                <c:pt idx="42">
                  <c:v>14010.45</c:v>
                </c:pt>
                <c:pt idx="43">
                  <c:v>14089.571428571429</c:v>
                </c:pt>
                <c:pt idx="44">
                  <c:v>14460.15</c:v>
                </c:pt>
                <c:pt idx="45">
                  <c:v>13664.347826086956</c:v>
                </c:pt>
                <c:pt idx="46">
                  <c:v>13107.952380952382</c:v>
                </c:pt>
                <c:pt idx="47">
                  <c:v>13725.238095238095</c:v>
                </c:pt>
                <c:pt idx="48">
                  <c:v>13825.739130434782</c:v>
                </c:pt>
                <c:pt idx="49">
                  <c:v>14437.761904761905</c:v>
                </c:pt>
                <c:pt idx="50">
                  <c:v>12665.9</c:v>
                </c:pt>
                <c:pt idx="51">
                  <c:v>13858.545454545454</c:v>
                </c:pt>
                <c:pt idx="52">
                  <c:v>14295.9</c:v>
                </c:pt>
                <c:pt idx="53">
                  <c:v>9443.363636363636</c:v>
                </c:pt>
                <c:pt idx="54">
                  <c:v>2056.0500000000002</c:v>
                </c:pt>
                <c:pt idx="55">
                  <c:v>2871.0526315789475</c:v>
                </c:pt>
                <c:pt idx="56">
                  <c:v>4288.818181818182</c:v>
                </c:pt>
                <c:pt idx="57">
                  <c:v>6209.478260869565</c:v>
                </c:pt>
                <c:pt idx="58">
                  <c:v>7789.45</c:v>
                </c:pt>
                <c:pt idx="59">
                  <c:v>9525.545454545454</c:v>
                </c:pt>
                <c:pt idx="60">
                  <c:v>10567.59090909091</c:v>
                </c:pt>
                <c:pt idx="61">
                  <c:v>10610</c:v>
                </c:pt>
                <c:pt idx="62">
                  <c:v>9076.3809523809523</c:v>
                </c:pt>
                <c:pt idx="63">
                  <c:v>6968.9</c:v>
                </c:pt>
                <c:pt idx="64">
                  <c:v>7632.1</c:v>
                </c:pt>
                <c:pt idx="65">
                  <c:v>9580.391304347826</c:v>
                </c:pt>
                <c:pt idx="66">
                  <c:v>11189</c:v>
                </c:pt>
                <c:pt idx="67">
                  <c:v>12740.21052631579</c:v>
                </c:pt>
                <c:pt idx="68">
                  <c:v>12512.318181818182</c:v>
                </c:pt>
                <c:pt idx="69">
                  <c:v>11801.90909090909</c:v>
                </c:pt>
                <c:pt idx="70">
                  <c:v>11054.285714285714</c:v>
                </c:pt>
                <c:pt idx="71">
                  <c:v>11486.318181818182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1B-40F5-B97E-980FC31A8484}"/>
            </c:ext>
          </c:extLst>
        </c:ser>
        <c:ser>
          <c:idx val="2"/>
          <c:order val="2"/>
          <c:tx>
            <c:strRef>
              <c:f>'Figure 3'!$M$3</c:f>
              <c:strCache>
                <c:ptCount val="1"/>
                <c:pt idx="0">
                  <c:v>Completed pathways - Non-admitted</c:v>
                </c:pt>
              </c:strCache>
            </c:strRef>
          </c:tx>
          <c:spPr>
            <a:solidFill>
              <a:srgbClr val="7030A0">
                <a:alpha val="60000"/>
              </a:srgbClr>
            </a:solidFill>
            <a:ln>
              <a:noFill/>
            </a:ln>
            <a:effectLst/>
          </c:spPr>
          <c:cat>
            <c:numRef>
              <c:f>'Figure 3'!$B$4:$B$75</c:f>
              <c:numCache>
                <c:formatCode>General</c:formatCode>
                <c:ptCount val="72"/>
                <c:pt idx="3">
                  <c:v>2016</c:v>
                </c:pt>
                <c:pt idx="15">
                  <c:v>2017</c:v>
                </c:pt>
                <c:pt idx="27">
                  <c:v>2018</c:v>
                </c:pt>
                <c:pt idx="39">
                  <c:v>2019</c:v>
                </c:pt>
                <c:pt idx="51">
                  <c:v>2020</c:v>
                </c:pt>
                <c:pt idx="63">
                  <c:v>2021</c:v>
                </c:pt>
              </c:numCache>
            </c:numRef>
          </c:cat>
          <c:val>
            <c:numRef>
              <c:f>'Figure 3'!$M$4:$M$75</c:f>
              <c:numCache>
                <c:formatCode>#,##0</c:formatCode>
                <c:ptCount val="72"/>
                <c:pt idx="0">
                  <c:v>43292.954545454544</c:v>
                </c:pt>
                <c:pt idx="1">
                  <c:v>45801</c:v>
                </c:pt>
                <c:pt idx="2">
                  <c:v>41422.238095238092</c:v>
                </c:pt>
                <c:pt idx="3">
                  <c:v>45961.55</c:v>
                </c:pt>
                <c:pt idx="4">
                  <c:v>44627.142857142855</c:v>
                </c:pt>
                <c:pt idx="5">
                  <c:v>45230.476190476191</c:v>
                </c:pt>
                <c:pt idx="6">
                  <c:v>44958.666666666664</c:v>
                </c:pt>
                <c:pt idx="7">
                  <c:v>48471.1</c:v>
                </c:pt>
                <c:pt idx="8">
                  <c:v>46173.590909090912</c:v>
                </c:pt>
                <c:pt idx="9">
                  <c:v>44520.714285714283</c:v>
                </c:pt>
                <c:pt idx="10">
                  <c:v>43590.13636363636</c:v>
                </c:pt>
                <c:pt idx="11">
                  <c:v>45872.318181818184</c:v>
                </c:pt>
                <c:pt idx="12">
                  <c:v>48252.904761904763</c:v>
                </c:pt>
                <c:pt idx="13">
                  <c:v>49910.36363636364</c:v>
                </c:pt>
                <c:pt idx="14">
                  <c:v>44801.65</c:v>
                </c:pt>
                <c:pt idx="15">
                  <c:v>49545.047619047618</c:v>
                </c:pt>
                <c:pt idx="16">
                  <c:v>48993</c:v>
                </c:pt>
                <c:pt idx="17">
                  <c:v>48403.043478260872</c:v>
                </c:pt>
                <c:pt idx="18">
                  <c:v>49746</c:v>
                </c:pt>
                <c:pt idx="19">
                  <c:v>50769.333333333336</c:v>
                </c:pt>
                <c:pt idx="20">
                  <c:v>48720.727272727272</c:v>
                </c:pt>
                <c:pt idx="21">
                  <c:v>49171.142857142855</c:v>
                </c:pt>
                <c:pt idx="22">
                  <c:v>46748.818181818184</c:v>
                </c:pt>
                <c:pt idx="23">
                  <c:v>48345.333333333336</c:v>
                </c:pt>
                <c:pt idx="24">
                  <c:v>49447.954545454544</c:v>
                </c:pt>
                <c:pt idx="25">
                  <c:v>50462.272727272728</c:v>
                </c:pt>
                <c:pt idx="26">
                  <c:v>46067.368421052633</c:v>
                </c:pt>
                <c:pt idx="27">
                  <c:v>49935.13636363636</c:v>
                </c:pt>
                <c:pt idx="28">
                  <c:v>48330.2</c:v>
                </c:pt>
                <c:pt idx="29">
                  <c:v>47432.380952380954</c:v>
                </c:pt>
                <c:pt idx="30">
                  <c:v>50207.1</c:v>
                </c:pt>
                <c:pt idx="31">
                  <c:v>52038.904761904763</c:v>
                </c:pt>
                <c:pt idx="32">
                  <c:v>50529.095238095237</c:v>
                </c:pt>
                <c:pt idx="33">
                  <c:v>49467.63636363636</c:v>
                </c:pt>
                <c:pt idx="34">
                  <c:v>46180.272727272728</c:v>
                </c:pt>
                <c:pt idx="35">
                  <c:v>50444.2</c:v>
                </c:pt>
                <c:pt idx="36">
                  <c:v>51404.695652173912</c:v>
                </c:pt>
                <c:pt idx="37">
                  <c:v>52853.772727272728</c:v>
                </c:pt>
                <c:pt idx="38">
                  <c:v>49134.947368421053</c:v>
                </c:pt>
                <c:pt idx="39">
                  <c:v>53801.454545454544</c:v>
                </c:pt>
                <c:pt idx="40">
                  <c:v>51665.599999999999</c:v>
                </c:pt>
                <c:pt idx="41">
                  <c:v>52176.238095238092</c:v>
                </c:pt>
                <c:pt idx="42">
                  <c:v>52300.75</c:v>
                </c:pt>
                <c:pt idx="43">
                  <c:v>52521.809523809527</c:v>
                </c:pt>
                <c:pt idx="44">
                  <c:v>53225.05</c:v>
                </c:pt>
                <c:pt idx="45">
                  <c:v>51267.217391304344</c:v>
                </c:pt>
                <c:pt idx="46">
                  <c:v>47911.666666666664</c:v>
                </c:pt>
                <c:pt idx="47">
                  <c:v>51467.142857142855</c:v>
                </c:pt>
                <c:pt idx="48">
                  <c:v>52256.565217391304</c:v>
                </c:pt>
                <c:pt idx="49">
                  <c:v>53607.333333333336</c:v>
                </c:pt>
                <c:pt idx="50">
                  <c:v>48576.6</c:v>
                </c:pt>
                <c:pt idx="51">
                  <c:v>52955.409090909088</c:v>
                </c:pt>
                <c:pt idx="52">
                  <c:v>52991.6</c:v>
                </c:pt>
                <c:pt idx="53">
                  <c:v>44485.090909090912</c:v>
                </c:pt>
                <c:pt idx="54">
                  <c:v>26305</c:v>
                </c:pt>
                <c:pt idx="55">
                  <c:v>26615.263157894737</c:v>
                </c:pt>
                <c:pt idx="56">
                  <c:v>30119.727272727272</c:v>
                </c:pt>
                <c:pt idx="57">
                  <c:v>31620.565217391304</c:v>
                </c:pt>
                <c:pt idx="58">
                  <c:v>33398.050000000003</c:v>
                </c:pt>
                <c:pt idx="59">
                  <c:v>38561.318181818184</c:v>
                </c:pt>
                <c:pt idx="60">
                  <c:v>41125.818181818184</c:v>
                </c:pt>
                <c:pt idx="61">
                  <c:v>44835.333333333336</c:v>
                </c:pt>
                <c:pt idx="62">
                  <c:v>40204.142857142855</c:v>
                </c:pt>
                <c:pt idx="63">
                  <c:v>41110.9</c:v>
                </c:pt>
                <c:pt idx="64">
                  <c:v>40961.300000000003</c:v>
                </c:pt>
                <c:pt idx="65">
                  <c:v>44057.739130434784</c:v>
                </c:pt>
                <c:pt idx="66">
                  <c:v>46673.9</c:v>
                </c:pt>
                <c:pt idx="67">
                  <c:v>50217.368421052633</c:v>
                </c:pt>
                <c:pt idx="68">
                  <c:v>48232.045454545456</c:v>
                </c:pt>
                <c:pt idx="69">
                  <c:v>45454.13636363636</c:v>
                </c:pt>
                <c:pt idx="70">
                  <c:v>43086.190476190473</c:v>
                </c:pt>
                <c:pt idx="71">
                  <c:v>47218.318181818184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1B-40F5-B97E-980FC31A8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2523352"/>
        <c:axId val="902514168"/>
      </c:areaChart>
      <c:lineChart>
        <c:grouping val="standard"/>
        <c:varyColors val="0"/>
        <c:ser>
          <c:idx val="0"/>
          <c:order val="0"/>
          <c:tx>
            <c:strRef>
              <c:f>'Figure 3'!$K$3</c:f>
              <c:strCache>
                <c:ptCount val="1"/>
                <c:pt idx="0">
                  <c:v>Referrals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'Figure 3'!$B$4:$B$75</c:f>
              <c:numCache>
                <c:formatCode>General</c:formatCode>
                <c:ptCount val="72"/>
                <c:pt idx="3">
                  <c:v>2016</c:v>
                </c:pt>
                <c:pt idx="15">
                  <c:v>2017</c:v>
                </c:pt>
                <c:pt idx="27">
                  <c:v>2018</c:v>
                </c:pt>
                <c:pt idx="39">
                  <c:v>2019</c:v>
                </c:pt>
                <c:pt idx="51">
                  <c:v>2020</c:v>
                </c:pt>
                <c:pt idx="63">
                  <c:v>2021</c:v>
                </c:pt>
              </c:numCache>
            </c:numRef>
          </c:cat>
          <c:val>
            <c:numRef>
              <c:f>'Figure 3'!$K$4:$K$75</c:f>
              <c:numCache>
                <c:formatCode>#,##0</c:formatCode>
                <c:ptCount val="72"/>
                <c:pt idx="0">
                  <c:v>67516.772727272721</c:v>
                </c:pt>
                <c:pt idx="1">
                  <c:v>69049.095238095237</c:v>
                </c:pt>
                <c:pt idx="2">
                  <c:v>64353.047619047618</c:v>
                </c:pt>
                <c:pt idx="3">
                  <c:v>71703.3</c:v>
                </c:pt>
                <c:pt idx="4">
                  <c:v>71688.619047619053</c:v>
                </c:pt>
                <c:pt idx="5">
                  <c:v>74863.190476190473</c:v>
                </c:pt>
                <c:pt idx="6">
                  <c:v>75416.142857142855</c:v>
                </c:pt>
                <c:pt idx="7">
                  <c:v>77524.800000000003</c:v>
                </c:pt>
                <c:pt idx="8">
                  <c:v>72805.681818181823</c:v>
                </c:pt>
                <c:pt idx="9">
                  <c:v>72954.190476190473</c:v>
                </c:pt>
                <c:pt idx="10">
                  <c:v>69655.272727272721</c:v>
                </c:pt>
                <c:pt idx="11">
                  <c:v>72211.590909090912</c:v>
                </c:pt>
                <c:pt idx="12">
                  <c:v>74948.952380952382</c:v>
                </c:pt>
                <c:pt idx="13">
                  <c:v>75319.272727272721</c:v>
                </c:pt>
                <c:pt idx="14">
                  <c:v>69931.100000000006</c:v>
                </c:pt>
                <c:pt idx="15">
                  <c:v>75653.619047619053</c:v>
                </c:pt>
                <c:pt idx="16">
                  <c:v>76634.350000000006</c:v>
                </c:pt>
                <c:pt idx="17">
                  <c:v>77705.739130434784</c:v>
                </c:pt>
                <c:pt idx="18">
                  <c:v>79832.388888888891</c:v>
                </c:pt>
                <c:pt idx="19">
                  <c:v>79337.952380952382</c:v>
                </c:pt>
                <c:pt idx="20">
                  <c:v>77810.636363636368</c:v>
                </c:pt>
                <c:pt idx="21">
                  <c:v>77414.333333333328</c:v>
                </c:pt>
                <c:pt idx="22">
                  <c:v>73311.954545454544</c:v>
                </c:pt>
                <c:pt idx="23">
                  <c:v>74693.523809523816</c:v>
                </c:pt>
                <c:pt idx="24">
                  <c:v>75890.954545454544</c:v>
                </c:pt>
                <c:pt idx="25">
                  <c:v>74769.318181818177</c:v>
                </c:pt>
                <c:pt idx="26">
                  <c:v>70367.736842105267</c:v>
                </c:pt>
                <c:pt idx="27">
                  <c:v>75358.090909090912</c:v>
                </c:pt>
                <c:pt idx="28">
                  <c:v>76139.7</c:v>
                </c:pt>
                <c:pt idx="29">
                  <c:v>77777.333333333328</c:v>
                </c:pt>
                <c:pt idx="30">
                  <c:v>82021.350000000006</c:v>
                </c:pt>
                <c:pt idx="31">
                  <c:v>83152.761904761908</c:v>
                </c:pt>
                <c:pt idx="32">
                  <c:v>79782.238095238092</c:v>
                </c:pt>
                <c:pt idx="33">
                  <c:v>77926.818181818177</c:v>
                </c:pt>
                <c:pt idx="34">
                  <c:v>74280.772727272721</c:v>
                </c:pt>
                <c:pt idx="35">
                  <c:v>77686.8</c:v>
                </c:pt>
                <c:pt idx="36">
                  <c:v>80076.478260869568</c:v>
                </c:pt>
                <c:pt idx="37">
                  <c:v>79902.181818181823</c:v>
                </c:pt>
                <c:pt idx="38">
                  <c:v>75323</c:v>
                </c:pt>
                <c:pt idx="39">
                  <c:v>81551.272727272721</c:v>
                </c:pt>
                <c:pt idx="40">
                  <c:v>81916.100000000006</c:v>
                </c:pt>
                <c:pt idx="41">
                  <c:v>82928.238095238092</c:v>
                </c:pt>
                <c:pt idx="42">
                  <c:v>82804.05</c:v>
                </c:pt>
                <c:pt idx="43">
                  <c:v>83609.761904761908</c:v>
                </c:pt>
                <c:pt idx="44">
                  <c:v>82058.95</c:v>
                </c:pt>
                <c:pt idx="45">
                  <c:v>78339</c:v>
                </c:pt>
                <c:pt idx="46">
                  <c:v>75101.523809523816</c:v>
                </c:pt>
                <c:pt idx="47">
                  <c:v>77992.904761904763</c:v>
                </c:pt>
                <c:pt idx="48">
                  <c:v>78933.130434782608</c:v>
                </c:pt>
                <c:pt idx="49">
                  <c:v>79046.952380952382</c:v>
                </c:pt>
                <c:pt idx="50">
                  <c:v>73132.95</c:v>
                </c:pt>
                <c:pt idx="51">
                  <c:v>79155.636363636368</c:v>
                </c:pt>
                <c:pt idx="52">
                  <c:v>80168.899999999994</c:v>
                </c:pt>
                <c:pt idx="53">
                  <c:v>55483.454545454544</c:v>
                </c:pt>
                <c:pt idx="54">
                  <c:v>24596.7</c:v>
                </c:pt>
                <c:pt idx="55">
                  <c:v>32911.57894736842</c:v>
                </c:pt>
                <c:pt idx="56">
                  <c:v>42700.545454545456</c:v>
                </c:pt>
                <c:pt idx="57">
                  <c:v>51240.34782608696</c:v>
                </c:pt>
                <c:pt idx="58">
                  <c:v>55720.7</c:v>
                </c:pt>
                <c:pt idx="59">
                  <c:v>60583.36363636364</c:v>
                </c:pt>
                <c:pt idx="60">
                  <c:v>63352.454545454544</c:v>
                </c:pt>
                <c:pt idx="61">
                  <c:v>64192.809523809527</c:v>
                </c:pt>
                <c:pt idx="62">
                  <c:v>59972.666666666664</c:v>
                </c:pt>
                <c:pt idx="63">
                  <c:v>59253.7</c:v>
                </c:pt>
                <c:pt idx="64">
                  <c:v>62692.65</c:v>
                </c:pt>
                <c:pt idx="65">
                  <c:v>70182.65217391304</c:v>
                </c:pt>
                <c:pt idx="66">
                  <c:v>74763</c:v>
                </c:pt>
                <c:pt idx="67">
                  <c:v>79733.631578947374</c:v>
                </c:pt>
                <c:pt idx="68">
                  <c:v>76197.363636363632</c:v>
                </c:pt>
                <c:pt idx="69">
                  <c:v>72949.454545454544</c:v>
                </c:pt>
                <c:pt idx="70">
                  <c:v>69970</c:v>
                </c:pt>
                <c:pt idx="71">
                  <c:v>73932.454545454544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1B-40F5-B97E-980FC31A8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2523352"/>
        <c:axId val="902514168"/>
      </c:lineChart>
      <c:catAx>
        <c:axId val="902523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/>
                  <a:t>Years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2514168"/>
        <c:crosses val="autoZero"/>
        <c:auto val="1"/>
        <c:lblAlgn val="ctr"/>
        <c:lblOffset val="100"/>
        <c:noMultiLvlLbl val="0"/>
      </c:catAx>
      <c:valAx>
        <c:axId val="902514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/>
                  <a:t>Referrals</a:t>
                </a:r>
                <a:r>
                  <a:rPr lang="en-GB" sz="1400" baseline="0"/>
                  <a:t> and completed pathways</a:t>
                </a:r>
                <a:endParaRPr lang="en-GB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2523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0"/>
          <c:order val="0"/>
          <c:tx>
            <c:strRef>
              <c:f>'Figure 26'!$C$3</c:f>
              <c:strCache>
                <c:ptCount val="1"/>
                <c:pt idx="0">
                  <c:v>2 week wait - actual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'Figure 26'!$D$6:$BW$6</c:f>
              <c:numCache>
                <c:formatCode>General</c:formatCode>
                <c:ptCount val="72"/>
                <c:pt idx="3">
                  <c:v>2016</c:v>
                </c:pt>
                <c:pt idx="15">
                  <c:v>2017</c:v>
                </c:pt>
                <c:pt idx="27">
                  <c:v>2018</c:v>
                </c:pt>
                <c:pt idx="39">
                  <c:v>2019</c:v>
                </c:pt>
                <c:pt idx="51">
                  <c:v>2020</c:v>
                </c:pt>
                <c:pt idx="63">
                  <c:v>2021</c:v>
                </c:pt>
              </c:numCache>
            </c:numRef>
          </c:cat>
          <c:val>
            <c:numRef>
              <c:f>'Figure 26'!$D$3:$BW$3</c:f>
              <c:numCache>
                <c:formatCode>#,##0</c:formatCode>
                <c:ptCount val="72"/>
                <c:pt idx="0">
                  <c:v>145091</c:v>
                </c:pt>
                <c:pt idx="1">
                  <c:v>145944</c:v>
                </c:pt>
                <c:pt idx="2">
                  <c:v>146808</c:v>
                </c:pt>
                <c:pt idx="3">
                  <c:v>124889</c:v>
                </c:pt>
                <c:pt idx="4">
                  <c:v>145615</c:v>
                </c:pt>
                <c:pt idx="5">
                  <c:v>155180</c:v>
                </c:pt>
                <c:pt idx="6">
                  <c:v>150813</c:v>
                </c:pt>
                <c:pt idx="7">
                  <c:v>158154</c:v>
                </c:pt>
                <c:pt idx="8">
                  <c:v>162061</c:v>
                </c:pt>
                <c:pt idx="9">
                  <c:v>147349</c:v>
                </c:pt>
                <c:pt idx="10">
                  <c:v>162001</c:v>
                </c:pt>
                <c:pt idx="11">
                  <c:v>157181</c:v>
                </c:pt>
                <c:pt idx="12">
                  <c:v>157652</c:v>
                </c:pt>
                <c:pt idx="13">
                  <c:v>162356</c:v>
                </c:pt>
                <c:pt idx="14">
                  <c:v>148479</c:v>
                </c:pt>
                <c:pt idx="15">
                  <c:v>141772</c:v>
                </c:pt>
                <c:pt idx="16">
                  <c:v>144439</c:v>
                </c:pt>
                <c:pt idx="17">
                  <c:v>175046</c:v>
                </c:pt>
                <c:pt idx="18">
                  <c:v>148003</c:v>
                </c:pt>
                <c:pt idx="19">
                  <c:v>163852</c:v>
                </c:pt>
                <c:pt idx="20">
                  <c:v>169532</c:v>
                </c:pt>
                <c:pt idx="21">
                  <c:v>165833</c:v>
                </c:pt>
                <c:pt idx="22">
                  <c:v>170596</c:v>
                </c:pt>
                <c:pt idx="23">
                  <c:v>149160</c:v>
                </c:pt>
                <c:pt idx="24">
                  <c:v>167522</c:v>
                </c:pt>
                <c:pt idx="25">
                  <c:v>169297</c:v>
                </c:pt>
                <c:pt idx="26">
                  <c:v>145419</c:v>
                </c:pt>
                <c:pt idx="27">
                  <c:v>155812</c:v>
                </c:pt>
                <c:pt idx="28">
                  <c:v>152629</c:v>
                </c:pt>
                <c:pt idx="29">
                  <c:v>177399</c:v>
                </c:pt>
                <c:pt idx="30">
                  <c:v>173618</c:v>
                </c:pt>
                <c:pt idx="31">
                  <c:v>196800</c:v>
                </c:pt>
                <c:pt idx="32">
                  <c:v>183551</c:v>
                </c:pt>
                <c:pt idx="33">
                  <c:v>193430</c:v>
                </c:pt>
                <c:pt idx="34">
                  <c:v>191446</c:v>
                </c:pt>
                <c:pt idx="35">
                  <c:v>175623</c:v>
                </c:pt>
                <c:pt idx="36">
                  <c:v>205042</c:v>
                </c:pt>
                <c:pt idx="37">
                  <c:v>194430</c:v>
                </c:pt>
                <c:pt idx="38">
                  <c:v>171867</c:v>
                </c:pt>
                <c:pt idx="39">
                  <c:v>181466</c:v>
                </c:pt>
                <c:pt idx="40">
                  <c:v>179833</c:v>
                </c:pt>
                <c:pt idx="41">
                  <c:v>198418</c:v>
                </c:pt>
                <c:pt idx="42">
                  <c:v>199217</c:v>
                </c:pt>
                <c:pt idx="43">
                  <c:v>200796</c:v>
                </c:pt>
                <c:pt idx="44">
                  <c:v>194047</c:v>
                </c:pt>
                <c:pt idx="45">
                  <c:v>221805</c:v>
                </c:pt>
                <c:pt idx="46">
                  <c:v>200317</c:v>
                </c:pt>
                <c:pt idx="47">
                  <c:v>195196</c:v>
                </c:pt>
                <c:pt idx="48">
                  <c:v>220304</c:v>
                </c:pt>
                <c:pt idx="49">
                  <c:v>201498</c:v>
                </c:pt>
                <c:pt idx="50">
                  <c:v>187811</c:v>
                </c:pt>
                <c:pt idx="51">
                  <c:v>191852</c:v>
                </c:pt>
                <c:pt idx="52">
                  <c:v>190369</c:v>
                </c:pt>
                <c:pt idx="53">
                  <c:v>183603</c:v>
                </c:pt>
                <c:pt idx="54">
                  <c:v>80031</c:v>
                </c:pt>
                <c:pt idx="55">
                  <c:v>106741</c:v>
                </c:pt>
                <c:pt idx="56">
                  <c:v>153543</c:v>
                </c:pt>
                <c:pt idx="57">
                  <c:v>179274</c:v>
                </c:pt>
                <c:pt idx="58">
                  <c:v>170036</c:v>
                </c:pt>
                <c:pt idx="59">
                  <c:v>201013</c:v>
                </c:pt>
                <c:pt idx="60">
                  <c:v>203904</c:v>
                </c:pt>
                <c:pt idx="61">
                  <c:v>205520</c:v>
                </c:pt>
                <c:pt idx="62">
                  <c:v>202471</c:v>
                </c:pt>
                <c:pt idx="63">
                  <c:v>171242</c:v>
                </c:pt>
                <c:pt idx="64">
                  <c:v>174762</c:v>
                </c:pt>
                <c:pt idx="65">
                  <c:v>232136</c:v>
                </c:pt>
                <c:pt idx="66">
                  <c:v>209452</c:v>
                </c:pt>
                <c:pt idx="67">
                  <c:v>207188</c:v>
                </c:pt>
                <c:pt idx="68">
                  <c:v>230110</c:v>
                </c:pt>
                <c:pt idx="69">
                  <c:v>224086</c:v>
                </c:pt>
                <c:pt idx="70">
                  <c:v>210931</c:v>
                </c:pt>
                <c:pt idx="71">
                  <c:v>231421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A4-432D-AAD6-D685C8F02260}"/>
            </c:ext>
          </c:extLst>
        </c:ser>
        <c:ser>
          <c:idx val="1"/>
          <c:order val="1"/>
          <c:tx>
            <c:strRef>
              <c:f>'Figure 26'!$C$4</c:f>
              <c:strCache>
                <c:ptCount val="1"/>
                <c:pt idx="0">
                  <c:v>Lower range estimate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'Figure 26'!$D$6:$BW$6</c:f>
              <c:numCache>
                <c:formatCode>General</c:formatCode>
                <c:ptCount val="72"/>
                <c:pt idx="3">
                  <c:v>2016</c:v>
                </c:pt>
                <c:pt idx="15">
                  <c:v>2017</c:v>
                </c:pt>
                <c:pt idx="27">
                  <c:v>2018</c:v>
                </c:pt>
                <c:pt idx="39">
                  <c:v>2019</c:v>
                </c:pt>
                <c:pt idx="51">
                  <c:v>2020</c:v>
                </c:pt>
                <c:pt idx="63">
                  <c:v>2021</c:v>
                </c:pt>
              </c:numCache>
            </c:numRef>
          </c:cat>
          <c:val>
            <c:numRef>
              <c:f>'Figure 26'!$D$4:$BW$4</c:f>
              <c:numCache>
                <c:formatCode>#,##0</c:formatCode>
                <c:ptCount val="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24263.476190476213</c:v>
                </c:pt>
                <c:pt idx="54">
                  <c:v>119186</c:v>
                </c:pt>
                <c:pt idx="55">
                  <c:v>74931.571428571449</c:v>
                </c:pt>
                <c:pt idx="56">
                  <c:v>59908.700000000012</c:v>
                </c:pt>
                <c:pt idx="57">
                  <c:v>42531.000000000029</c:v>
                </c:pt>
                <c:pt idx="58">
                  <c:v>20742.095238095237</c:v>
                </c:pt>
                <c:pt idx="59">
                  <c:v>3478.0476190476038</c:v>
                </c:pt>
                <c:pt idx="60">
                  <c:v>6821.5652173912968</c:v>
                </c:pt>
                <c:pt idx="61">
                  <c:v>-4022</c:v>
                </c:pt>
                <c:pt idx="62">
                  <c:v>-5269.4500000000116</c:v>
                </c:pt>
                <c:pt idx="63">
                  <c:v>3168.9090909090883</c:v>
                </c:pt>
                <c:pt idx="64">
                  <c:v>15607</c:v>
                </c:pt>
                <c:pt idx="65">
                  <c:v>-14821.047619047604</c:v>
                </c:pt>
                <c:pt idx="66">
                  <c:v>-10235</c:v>
                </c:pt>
                <c:pt idx="67">
                  <c:v>-25515.428571428551</c:v>
                </c:pt>
                <c:pt idx="68">
                  <c:v>-16658.299999999988</c:v>
                </c:pt>
                <c:pt idx="69">
                  <c:v>-11924.69565217389</c:v>
                </c:pt>
                <c:pt idx="70">
                  <c:v>-10614</c:v>
                </c:pt>
                <c:pt idx="71">
                  <c:v>-26929.952380952396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A4-432D-AAD6-D685C8F02260}"/>
            </c:ext>
          </c:extLst>
        </c:ser>
        <c:ser>
          <c:idx val="2"/>
          <c:order val="2"/>
          <c:tx>
            <c:strRef>
              <c:f>'Figure 26'!$B$5</c:f>
              <c:strCache>
                <c:ptCount val="1"/>
                <c:pt idx="0">
                  <c:v>Range of 'missing' referrals</c:v>
                </c:pt>
              </c:strCache>
            </c:strRef>
          </c:tx>
          <c:spPr>
            <a:solidFill>
              <a:schemeClr val="bg1">
                <a:lumMod val="75000"/>
                <a:alpha val="80000"/>
              </a:schemeClr>
            </a:solidFill>
            <a:ln>
              <a:noFill/>
            </a:ln>
            <a:effectLst/>
          </c:spPr>
          <c:cat>
            <c:numRef>
              <c:f>'Figure 26'!$D$6:$BW$6</c:f>
              <c:numCache>
                <c:formatCode>General</c:formatCode>
                <c:ptCount val="72"/>
                <c:pt idx="3">
                  <c:v>2016</c:v>
                </c:pt>
                <c:pt idx="15">
                  <c:v>2017</c:v>
                </c:pt>
                <c:pt idx="27">
                  <c:v>2018</c:v>
                </c:pt>
                <c:pt idx="39">
                  <c:v>2019</c:v>
                </c:pt>
                <c:pt idx="51">
                  <c:v>2020</c:v>
                </c:pt>
                <c:pt idx="63">
                  <c:v>2021</c:v>
                </c:pt>
              </c:numCache>
            </c:numRef>
          </c:cat>
          <c:val>
            <c:numRef>
              <c:f>'Figure 26'!$D$5:$BW$5</c:f>
              <c:numCache>
                <c:formatCode>#,##0</c:formatCode>
                <c:ptCount val="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17747.618289035832</c:v>
                </c:pt>
                <c:pt idx="54">
                  <c:v>22952.975794275233</c:v>
                </c:pt>
                <c:pt idx="55">
                  <c:v>11873.587055906974</c:v>
                </c:pt>
                <c:pt idx="56">
                  <c:v>20525.381339273881</c:v>
                </c:pt>
                <c:pt idx="57">
                  <c:v>24804.535136072518</c:v>
                </c:pt>
                <c:pt idx="58">
                  <c:v>17189.821365571901</c:v>
                </c:pt>
                <c:pt idx="59">
                  <c:v>18745.715803291096</c:v>
                </c:pt>
                <c:pt idx="60">
                  <c:v>17828.357520141639</c:v>
                </c:pt>
                <c:pt idx="61">
                  <c:v>18426.021063085034</c:v>
                </c:pt>
                <c:pt idx="62">
                  <c:v>16068.066442318523</c:v>
                </c:pt>
                <c:pt idx="63">
                  <c:v>15188.076843138435</c:v>
                </c:pt>
                <c:pt idx="64">
                  <c:v>15689.759911186498</c:v>
                </c:pt>
                <c:pt idx="65">
                  <c:v>38692.823050732084</c:v>
                </c:pt>
                <c:pt idx="66">
                  <c:v>48550.500486549077</c:v>
                </c:pt>
                <c:pt idx="67">
                  <c:v>24523.196977927379</c:v>
                </c:pt>
                <c:pt idx="68">
                  <c:v>43024.47045001373</c:v>
                </c:pt>
                <c:pt idx="69">
                  <c:v>50105.450143860304</c:v>
                </c:pt>
                <c:pt idx="70">
                  <c:v>37724.935561924445</c:v>
                </c:pt>
                <c:pt idx="71">
                  <c:v>39209.853342248563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A4-432D-AAD6-D685C8F02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3234040"/>
        <c:axId val="833227152"/>
      </c:areaChart>
      <c:catAx>
        <c:axId val="8332340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 baseline="0"/>
                  <a:t>Month 2 week wait ended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3227152"/>
        <c:crosses val="autoZero"/>
        <c:auto val="1"/>
        <c:lblAlgn val="ctr"/>
        <c:lblOffset val="100"/>
        <c:noMultiLvlLbl val="0"/>
      </c:catAx>
      <c:valAx>
        <c:axId val="83322715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 baseline="0"/>
                  <a:t>Urgent GP referrals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32340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0"/>
          <c:order val="0"/>
          <c:tx>
            <c:strRef>
              <c:f>'Figure 27'!$C$3</c:f>
              <c:strCache>
                <c:ptCount val="1"/>
                <c:pt idx="0">
                  <c:v>31-day waits from decision to treat to first treatment - actuals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'Figure 27'!$D$6:$BU$6</c:f>
              <c:numCache>
                <c:formatCode>General</c:formatCode>
                <c:ptCount val="70"/>
                <c:pt idx="3">
                  <c:v>2016</c:v>
                </c:pt>
                <c:pt idx="15">
                  <c:v>2017</c:v>
                </c:pt>
                <c:pt idx="27">
                  <c:v>2018</c:v>
                </c:pt>
                <c:pt idx="39">
                  <c:v>2019</c:v>
                </c:pt>
                <c:pt idx="51">
                  <c:v>2020</c:v>
                </c:pt>
                <c:pt idx="63">
                  <c:v>2021</c:v>
                </c:pt>
              </c:numCache>
            </c:numRef>
          </c:cat>
          <c:val>
            <c:numRef>
              <c:f>'Figure 27'!$D$3:$BU$3</c:f>
              <c:numCache>
                <c:formatCode>#,##0</c:formatCode>
                <c:ptCount val="70"/>
                <c:pt idx="0">
                  <c:v>23857</c:v>
                </c:pt>
                <c:pt idx="1">
                  <c:v>23420</c:v>
                </c:pt>
                <c:pt idx="2">
                  <c:v>23192</c:v>
                </c:pt>
                <c:pt idx="3">
                  <c:v>21967</c:v>
                </c:pt>
                <c:pt idx="4">
                  <c:v>22309</c:v>
                </c:pt>
                <c:pt idx="5">
                  <c:v>23316</c:v>
                </c:pt>
                <c:pt idx="6">
                  <c:v>22943</c:v>
                </c:pt>
                <c:pt idx="7">
                  <c:v>23112</c:v>
                </c:pt>
                <c:pt idx="8">
                  <c:v>24382</c:v>
                </c:pt>
                <c:pt idx="9">
                  <c:v>22650</c:v>
                </c:pt>
                <c:pt idx="10">
                  <c:v>24181</c:v>
                </c:pt>
                <c:pt idx="11">
                  <c:v>23831</c:v>
                </c:pt>
                <c:pt idx="12">
                  <c:v>23475</c:v>
                </c:pt>
                <c:pt idx="13">
                  <c:v>25251</c:v>
                </c:pt>
                <c:pt idx="14">
                  <c:v>22781</c:v>
                </c:pt>
                <c:pt idx="15">
                  <c:v>23912</c:v>
                </c:pt>
                <c:pt idx="16">
                  <c:v>21890</c:v>
                </c:pt>
                <c:pt idx="17">
                  <c:v>25741</c:v>
                </c:pt>
                <c:pt idx="18">
                  <c:v>21178</c:v>
                </c:pt>
                <c:pt idx="19">
                  <c:v>24519</c:v>
                </c:pt>
                <c:pt idx="20">
                  <c:v>25176</c:v>
                </c:pt>
                <c:pt idx="21">
                  <c:v>24482</c:v>
                </c:pt>
                <c:pt idx="22">
                  <c:v>25380</c:v>
                </c:pt>
                <c:pt idx="23">
                  <c:v>23533</c:v>
                </c:pt>
                <c:pt idx="24">
                  <c:v>24950</c:v>
                </c:pt>
                <c:pt idx="25">
                  <c:v>26129</c:v>
                </c:pt>
                <c:pt idx="26">
                  <c:v>22376</c:v>
                </c:pt>
                <c:pt idx="27">
                  <c:v>25200</c:v>
                </c:pt>
                <c:pt idx="28">
                  <c:v>21936</c:v>
                </c:pt>
                <c:pt idx="29">
                  <c:v>23798</c:v>
                </c:pt>
                <c:pt idx="30">
                  <c:v>24139</c:v>
                </c:pt>
                <c:pt idx="31">
                  <c:v>27213</c:v>
                </c:pt>
                <c:pt idx="32">
                  <c:v>26798</c:v>
                </c:pt>
                <c:pt idx="33">
                  <c:v>28007</c:v>
                </c:pt>
                <c:pt idx="34">
                  <c:v>27085</c:v>
                </c:pt>
                <c:pt idx="35">
                  <c:v>24830</c:v>
                </c:pt>
                <c:pt idx="36">
                  <c:v>28170</c:v>
                </c:pt>
                <c:pt idx="37">
                  <c:v>27209</c:v>
                </c:pt>
                <c:pt idx="38">
                  <c:v>23722</c:v>
                </c:pt>
                <c:pt idx="39">
                  <c:v>27437</c:v>
                </c:pt>
                <c:pt idx="40">
                  <c:v>23705</c:v>
                </c:pt>
                <c:pt idx="41">
                  <c:v>25210</c:v>
                </c:pt>
                <c:pt idx="42">
                  <c:v>25608</c:v>
                </c:pt>
                <c:pt idx="43">
                  <c:v>26326</c:v>
                </c:pt>
                <c:pt idx="44">
                  <c:v>25091</c:v>
                </c:pt>
                <c:pt idx="45">
                  <c:v>28246</c:v>
                </c:pt>
                <c:pt idx="46">
                  <c:v>25767</c:v>
                </c:pt>
                <c:pt idx="47">
                  <c:v>25611</c:v>
                </c:pt>
                <c:pt idx="48">
                  <c:v>28186</c:v>
                </c:pt>
                <c:pt idx="49">
                  <c:v>26287</c:v>
                </c:pt>
                <c:pt idx="50">
                  <c:v>24644</c:v>
                </c:pt>
                <c:pt idx="51">
                  <c:v>27464</c:v>
                </c:pt>
                <c:pt idx="52">
                  <c:v>24477</c:v>
                </c:pt>
                <c:pt idx="53">
                  <c:v>28881</c:v>
                </c:pt>
                <c:pt idx="54">
                  <c:v>20574</c:v>
                </c:pt>
                <c:pt idx="55">
                  <c:v>16965</c:v>
                </c:pt>
                <c:pt idx="56">
                  <c:v>19168</c:v>
                </c:pt>
                <c:pt idx="57">
                  <c:v>21954</c:v>
                </c:pt>
                <c:pt idx="58">
                  <c:v>20528</c:v>
                </c:pt>
                <c:pt idx="59">
                  <c:v>24801</c:v>
                </c:pt>
                <c:pt idx="60">
                  <c:v>25808</c:v>
                </c:pt>
                <c:pt idx="61">
                  <c:v>25503</c:v>
                </c:pt>
                <c:pt idx="62">
                  <c:v>25669</c:v>
                </c:pt>
                <c:pt idx="63">
                  <c:v>23353</c:v>
                </c:pt>
                <c:pt idx="64">
                  <c:v>23272</c:v>
                </c:pt>
                <c:pt idx="65">
                  <c:v>27958</c:v>
                </c:pt>
                <c:pt idx="66">
                  <c:v>24963</c:v>
                </c:pt>
                <c:pt idx="67">
                  <c:v>24810</c:v>
                </c:pt>
                <c:pt idx="68">
                  <c:v>27293</c:v>
                </c:pt>
                <c:pt idx="69">
                  <c:v>27072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BB-43EA-9C2A-6D3DAD196425}"/>
            </c:ext>
          </c:extLst>
        </c:ser>
        <c:ser>
          <c:idx val="1"/>
          <c:order val="1"/>
          <c:tx>
            <c:strRef>
              <c:f>'Figure 27'!$C$4</c:f>
              <c:strCache>
                <c:ptCount val="1"/>
                <c:pt idx="0">
                  <c:v>Lower range estimate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'Figure 27'!$D$6:$BU$6</c:f>
              <c:numCache>
                <c:formatCode>General</c:formatCode>
                <c:ptCount val="70"/>
                <c:pt idx="3">
                  <c:v>2016</c:v>
                </c:pt>
                <c:pt idx="15">
                  <c:v>2017</c:v>
                </c:pt>
                <c:pt idx="27">
                  <c:v>2018</c:v>
                </c:pt>
                <c:pt idx="39">
                  <c:v>2019</c:v>
                </c:pt>
                <c:pt idx="51">
                  <c:v>2020</c:v>
                </c:pt>
                <c:pt idx="63">
                  <c:v>2021</c:v>
                </c:pt>
              </c:numCache>
            </c:numRef>
          </c:cat>
          <c:val>
            <c:numRef>
              <c:f>'Figure 27'!$D$4:$BU$4</c:f>
              <c:numCache>
                <c:formatCode>#,##0</c:formatCode>
                <c:ptCount val="7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-2470.5238095238128</c:v>
                </c:pt>
                <c:pt idx="54">
                  <c:v>5034</c:v>
                </c:pt>
                <c:pt idx="55">
                  <c:v>6853.7619047619082</c:v>
                </c:pt>
                <c:pt idx="56">
                  <c:v>8432.0999999999985</c:v>
                </c:pt>
                <c:pt idx="57">
                  <c:v>6292.0000000000036</c:v>
                </c:pt>
                <c:pt idx="58">
                  <c:v>4012</c:v>
                </c:pt>
                <c:pt idx="59">
                  <c:v>2029.5714285714312</c:v>
                </c:pt>
                <c:pt idx="60">
                  <c:v>1152.5217391304359</c:v>
                </c:pt>
                <c:pt idx="61">
                  <c:v>784</c:v>
                </c:pt>
                <c:pt idx="62">
                  <c:v>207.20000000000073</c:v>
                </c:pt>
                <c:pt idx="63">
                  <c:v>1614.2727272727243</c:v>
                </c:pt>
                <c:pt idx="64">
                  <c:v>1205</c:v>
                </c:pt>
                <c:pt idx="65">
                  <c:v>-347.04761904762199</c:v>
                </c:pt>
                <c:pt idx="66">
                  <c:v>645</c:v>
                </c:pt>
                <c:pt idx="67">
                  <c:v>-991.23809523809177</c:v>
                </c:pt>
                <c:pt idx="68">
                  <c:v>307.09999999999854</c:v>
                </c:pt>
                <c:pt idx="69">
                  <c:v>-54.086956521736283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BB-43EA-9C2A-6D3DAD196425}"/>
            </c:ext>
          </c:extLst>
        </c:ser>
        <c:ser>
          <c:idx val="2"/>
          <c:order val="2"/>
          <c:tx>
            <c:strRef>
              <c:f>'Figure 27'!$B$5</c:f>
              <c:strCache>
                <c:ptCount val="1"/>
                <c:pt idx="0">
                  <c:v>Range of 'missing' first treatments</c:v>
                </c:pt>
              </c:strCache>
            </c:strRef>
          </c:tx>
          <c:spPr>
            <a:solidFill>
              <a:schemeClr val="bg1">
                <a:lumMod val="65000"/>
                <a:alpha val="60000"/>
              </a:schemeClr>
            </a:solidFill>
            <a:ln>
              <a:noFill/>
            </a:ln>
            <a:effectLst/>
          </c:spPr>
          <c:cat>
            <c:numRef>
              <c:f>'Figure 27'!$D$6:$BU$6</c:f>
              <c:numCache>
                <c:formatCode>General</c:formatCode>
                <c:ptCount val="70"/>
                <c:pt idx="3">
                  <c:v>2016</c:v>
                </c:pt>
                <c:pt idx="15">
                  <c:v>2017</c:v>
                </c:pt>
                <c:pt idx="27">
                  <c:v>2018</c:v>
                </c:pt>
                <c:pt idx="39">
                  <c:v>2019</c:v>
                </c:pt>
                <c:pt idx="51">
                  <c:v>2020</c:v>
                </c:pt>
                <c:pt idx="63">
                  <c:v>2021</c:v>
                </c:pt>
              </c:numCache>
            </c:numRef>
          </c:cat>
          <c:val>
            <c:numRef>
              <c:f>'Figure 27'!$D$5:$BU$5</c:f>
              <c:numCache>
                <c:formatCode>#,##0</c:formatCode>
                <c:ptCount val="7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696.58886800798427</c:v>
                </c:pt>
                <c:pt idx="54">
                  <c:v>1390.9730991767501</c:v>
                </c:pt>
                <c:pt idx="55">
                  <c:v>655.25183590918095</c:v>
                </c:pt>
                <c:pt idx="56">
                  <c:v>1164.4619845952657</c:v>
                </c:pt>
                <c:pt idx="57">
                  <c:v>1249.132885967294</c:v>
                </c:pt>
                <c:pt idx="58">
                  <c:v>916.90218786683181</c:v>
                </c:pt>
                <c:pt idx="59">
                  <c:v>1081.5261103625089</c:v>
                </c:pt>
                <c:pt idx="60">
                  <c:v>838.83377144148835</c:v>
                </c:pt>
                <c:pt idx="61">
                  <c:v>771.03795155600164</c:v>
                </c:pt>
                <c:pt idx="62">
                  <c:v>686.97425203741659</c:v>
                </c:pt>
                <c:pt idx="63">
                  <c:v>812.03163768069135</c:v>
                </c:pt>
                <c:pt idx="64">
                  <c:v>881.58601005333549</c:v>
                </c:pt>
                <c:pt idx="65">
                  <c:v>1475.7119894932039</c:v>
                </c:pt>
                <c:pt idx="66">
                  <c:v>2857.5009532204713</c:v>
                </c:pt>
                <c:pt idx="67">
                  <c:v>1328.5295864389118</c:v>
                </c:pt>
                <c:pt idx="68">
                  <c:v>2378.0532010979368</c:v>
                </c:pt>
                <c:pt idx="69">
                  <c:v>2442.4845921071246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BB-43EA-9C2A-6D3DAD1964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4143024"/>
        <c:axId val="884152208"/>
      </c:areaChart>
      <c:catAx>
        <c:axId val="8841430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 baseline="0"/>
                  <a:t>Month treated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4152208"/>
        <c:crosses val="autoZero"/>
        <c:auto val="1"/>
        <c:lblAlgn val="ctr"/>
        <c:lblOffset val="100"/>
        <c:noMultiLvlLbl val="0"/>
      </c:catAx>
      <c:valAx>
        <c:axId val="884152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 baseline="0"/>
                  <a:t>Total treated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41430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'Figure 28'!$B$3</c:f>
              <c:strCache>
                <c:ptCount val="1"/>
                <c:pt idx="0">
                  <c:v>NHS England &amp; NHS Improvement budget outturn/budget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28'!$C$2:$H$2</c:f>
              <c:strCache>
                <c:ptCount val="6"/>
                <c:pt idx="0">
                  <c:v>2019-20</c:v>
                </c:pt>
                <c:pt idx="1">
                  <c:v>2020-21</c:v>
                </c:pt>
                <c:pt idx="2">
                  <c:v>2021-22</c:v>
                </c:pt>
                <c:pt idx="3">
                  <c:v>2022-23</c:v>
                </c:pt>
                <c:pt idx="4">
                  <c:v>2023-24</c:v>
                </c:pt>
                <c:pt idx="5">
                  <c:v>2024-25</c:v>
                </c:pt>
              </c:strCache>
            </c:strRef>
          </c:cat>
          <c:val>
            <c:numRef>
              <c:f>'Figure 28'!$C$3:$H$3</c:f>
              <c:numCache>
                <c:formatCode>General</c:formatCode>
                <c:ptCount val="6"/>
                <c:pt idx="0">
                  <c:v>123.7</c:v>
                </c:pt>
                <c:pt idx="1">
                  <c:v>125.9</c:v>
                </c:pt>
                <c:pt idx="2">
                  <c:v>136.1</c:v>
                </c:pt>
                <c:pt idx="3">
                  <c:v>151.80000000000001</c:v>
                </c:pt>
                <c:pt idx="4">
                  <c:v>157.4</c:v>
                </c:pt>
                <c:pt idx="5">
                  <c:v>162.6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B1-46B0-A1DF-7DE9C0410CE9}"/>
            </c:ext>
          </c:extLst>
        </c:ser>
        <c:ser>
          <c:idx val="1"/>
          <c:order val="1"/>
          <c:tx>
            <c:strRef>
              <c:f>'Figure 28'!$B$4</c:f>
              <c:strCache>
                <c:ptCount val="1"/>
                <c:pt idx="0">
                  <c:v>Other Departmental outturn/budget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28'!$C$2:$H$2</c:f>
              <c:strCache>
                <c:ptCount val="6"/>
                <c:pt idx="0">
                  <c:v>2019-20</c:v>
                </c:pt>
                <c:pt idx="1">
                  <c:v>2020-21</c:v>
                </c:pt>
                <c:pt idx="2">
                  <c:v>2021-22</c:v>
                </c:pt>
                <c:pt idx="3">
                  <c:v>2022-23</c:v>
                </c:pt>
                <c:pt idx="4">
                  <c:v>2023-24</c:v>
                </c:pt>
                <c:pt idx="5">
                  <c:v>2024-25</c:v>
                </c:pt>
              </c:strCache>
            </c:strRef>
          </c:cat>
          <c:val>
            <c:numRef>
              <c:f>'Figure 28'!$C$4:$H$4</c:f>
              <c:numCache>
                <c:formatCode>0.0</c:formatCode>
                <c:ptCount val="6"/>
                <c:pt idx="0">
                  <c:v>9.8000000000000007</c:v>
                </c:pt>
                <c:pt idx="1">
                  <c:v>10.400000000000006</c:v>
                </c:pt>
                <c:pt idx="2">
                  <c:v>11</c:v>
                </c:pt>
                <c:pt idx="3">
                  <c:v>16.100000000000001</c:v>
                </c:pt>
                <c:pt idx="4">
                  <c:v>16</c:v>
                </c:pt>
                <c:pt idx="5">
                  <c:v>14.8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B1-46B0-A1DF-7DE9C0410CE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02325520"/>
        <c:axId val="802319616"/>
      </c:barChart>
      <c:catAx>
        <c:axId val="8023255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 baseline="0"/>
                  <a:t>Financial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2319616"/>
        <c:crosses val="autoZero"/>
        <c:auto val="1"/>
        <c:lblAlgn val="ctr"/>
        <c:lblOffset val="100"/>
        <c:noMultiLvlLbl val="0"/>
      </c:catAx>
      <c:valAx>
        <c:axId val="802319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 baseline="0"/>
                  <a:t>Resource DEL, £ billions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2325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626328681160437"/>
          <c:y val="0.91553575244997387"/>
          <c:w val="0.62708327772587746"/>
          <c:h val="8.44641557476357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1"/>
          <c:order val="1"/>
          <c:tx>
            <c:strRef>
              <c:f>'Figure 4'!$E$3</c:f>
              <c:strCache>
                <c:ptCount val="1"/>
                <c:pt idx="0">
                  <c:v>Waiting list size, millions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cat>
            <c:numRef>
              <c:f>'Figure 4'!$C$4:$C$173</c:f>
              <c:numCache>
                <c:formatCode>mmm\-yy</c:formatCode>
                <c:ptCount val="170"/>
                <c:pt idx="0">
                  <c:v>39295</c:v>
                </c:pt>
                <c:pt idx="1">
                  <c:v>39326</c:v>
                </c:pt>
                <c:pt idx="2">
                  <c:v>39356</c:v>
                </c:pt>
                <c:pt idx="3">
                  <c:v>39387</c:v>
                </c:pt>
                <c:pt idx="4">
                  <c:v>39417</c:v>
                </c:pt>
                <c:pt idx="5">
                  <c:v>39448</c:v>
                </c:pt>
                <c:pt idx="6">
                  <c:v>39479</c:v>
                </c:pt>
                <c:pt idx="7">
                  <c:v>39508</c:v>
                </c:pt>
                <c:pt idx="8">
                  <c:v>39539</c:v>
                </c:pt>
                <c:pt idx="9">
                  <c:v>39569</c:v>
                </c:pt>
                <c:pt idx="10">
                  <c:v>39600</c:v>
                </c:pt>
                <c:pt idx="11">
                  <c:v>39630</c:v>
                </c:pt>
                <c:pt idx="12">
                  <c:v>39661</c:v>
                </c:pt>
                <c:pt idx="13">
                  <c:v>39692</c:v>
                </c:pt>
                <c:pt idx="14">
                  <c:v>39722</c:v>
                </c:pt>
                <c:pt idx="15">
                  <c:v>39753</c:v>
                </c:pt>
                <c:pt idx="16">
                  <c:v>39783</c:v>
                </c:pt>
                <c:pt idx="17">
                  <c:v>39814</c:v>
                </c:pt>
                <c:pt idx="18">
                  <c:v>39845</c:v>
                </c:pt>
                <c:pt idx="19">
                  <c:v>39873</c:v>
                </c:pt>
                <c:pt idx="20">
                  <c:v>39904</c:v>
                </c:pt>
                <c:pt idx="21">
                  <c:v>39934</c:v>
                </c:pt>
                <c:pt idx="22">
                  <c:v>39965</c:v>
                </c:pt>
                <c:pt idx="23">
                  <c:v>39995</c:v>
                </c:pt>
                <c:pt idx="24">
                  <c:v>40026</c:v>
                </c:pt>
                <c:pt idx="25">
                  <c:v>40057</c:v>
                </c:pt>
                <c:pt idx="26">
                  <c:v>40087</c:v>
                </c:pt>
                <c:pt idx="27">
                  <c:v>40118</c:v>
                </c:pt>
                <c:pt idx="28">
                  <c:v>40148</c:v>
                </c:pt>
                <c:pt idx="29">
                  <c:v>40179</c:v>
                </c:pt>
                <c:pt idx="30">
                  <c:v>40210</c:v>
                </c:pt>
                <c:pt idx="31">
                  <c:v>40238</c:v>
                </c:pt>
                <c:pt idx="32">
                  <c:v>40269</c:v>
                </c:pt>
                <c:pt idx="33">
                  <c:v>40299</c:v>
                </c:pt>
                <c:pt idx="34">
                  <c:v>40330</c:v>
                </c:pt>
                <c:pt idx="35">
                  <c:v>40360</c:v>
                </c:pt>
                <c:pt idx="36">
                  <c:v>40391</c:v>
                </c:pt>
                <c:pt idx="37">
                  <c:v>40422</c:v>
                </c:pt>
                <c:pt idx="38">
                  <c:v>40452</c:v>
                </c:pt>
                <c:pt idx="39">
                  <c:v>40483</c:v>
                </c:pt>
                <c:pt idx="40">
                  <c:v>40513</c:v>
                </c:pt>
                <c:pt idx="41">
                  <c:v>40544</c:v>
                </c:pt>
                <c:pt idx="42">
                  <c:v>40575</c:v>
                </c:pt>
                <c:pt idx="43">
                  <c:v>40603</c:v>
                </c:pt>
                <c:pt idx="44">
                  <c:v>40634</c:v>
                </c:pt>
                <c:pt idx="45">
                  <c:v>40664</c:v>
                </c:pt>
                <c:pt idx="46">
                  <c:v>40695</c:v>
                </c:pt>
                <c:pt idx="47">
                  <c:v>40725</c:v>
                </c:pt>
                <c:pt idx="48">
                  <c:v>40756</c:v>
                </c:pt>
                <c:pt idx="49">
                  <c:v>40787</c:v>
                </c:pt>
                <c:pt idx="50">
                  <c:v>40817</c:v>
                </c:pt>
                <c:pt idx="51">
                  <c:v>40848</c:v>
                </c:pt>
                <c:pt idx="52">
                  <c:v>40878</c:v>
                </c:pt>
                <c:pt idx="53">
                  <c:v>40909</c:v>
                </c:pt>
                <c:pt idx="54">
                  <c:v>40940</c:v>
                </c:pt>
                <c:pt idx="55">
                  <c:v>40969</c:v>
                </c:pt>
                <c:pt idx="56">
                  <c:v>41000</c:v>
                </c:pt>
                <c:pt idx="57">
                  <c:v>41030</c:v>
                </c:pt>
                <c:pt idx="58">
                  <c:v>41061</c:v>
                </c:pt>
                <c:pt idx="59">
                  <c:v>41091</c:v>
                </c:pt>
                <c:pt idx="60">
                  <c:v>41122</c:v>
                </c:pt>
                <c:pt idx="61">
                  <c:v>41153</c:v>
                </c:pt>
                <c:pt idx="62">
                  <c:v>41183</c:v>
                </c:pt>
                <c:pt idx="63">
                  <c:v>41214</c:v>
                </c:pt>
                <c:pt idx="64">
                  <c:v>41244</c:v>
                </c:pt>
                <c:pt idx="65">
                  <c:v>41275</c:v>
                </c:pt>
                <c:pt idx="66">
                  <c:v>41306</c:v>
                </c:pt>
                <c:pt idx="67">
                  <c:v>41334</c:v>
                </c:pt>
                <c:pt idx="68">
                  <c:v>41365</c:v>
                </c:pt>
                <c:pt idx="69">
                  <c:v>41395</c:v>
                </c:pt>
                <c:pt idx="70">
                  <c:v>41426</c:v>
                </c:pt>
                <c:pt idx="71">
                  <c:v>41456</c:v>
                </c:pt>
                <c:pt idx="72">
                  <c:v>41487</c:v>
                </c:pt>
                <c:pt idx="73">
                  <c:v>41518</c:v>
                </c:pt>
                <c:pt idx="74">
                  <c:v>41548</c:v>
                </c:pt>
                <c:pt idx="75">
                  <c:v>41579</c:v>
                </c:pt>
                <c:pt idx="76">
                  <c:v>41609</c:v>
                </c:pt>
                <c:pt idx="77">
                  <c:v>41640</c:v>
                </c:pt>
                <c:pt idx="78">
                  <c:v>41671</c:v>
                </c:pt>
                <c:pt idx="79">
                  <c:v>41699</c:v>
                </c:pt>
                <c:pt idx="80">
                  <c:v>41730</c:v>
                </c:pt>
                <c:pt idx="81">
                  <c:v>41760</c:v>
                </c:pt>
                <c:pt idx="82">
                  <c:v>41791</c:v>
                </c:pt>
                <c:pt idx="83">
                  <c:v>41821</c:v>
                </c:pt>
                <c:pt idx="84">
                  <c:v>41852</c:v>
                </c:pt>
                <c:pt idx="85">
                  <c:v>41883</c:v>
                </c:pt>
                <c:pt idx="86">
                  <c:v>41913</c:v>
                </c:pt>
                <c:pt idx="87">
                  <c:v>41944</c:v>
                </c:pt>
                <c:pt idx="88">
                  <c:v>41974</c:v>
                </c:pt>
                <c:pt idx="89">
                  <c:v>42005</c:v>
                </c:pt>
                <c:pt idx="90">
                  <c:v>42036</c:v>
                </c:pt>
                <c:pt idx="91">
                  <c:v>42064</c:v>
                </c:pt>
                <c:pt idx="92">
                  <c:v>42095</c:v>
                </c:pt>
                <c:pt idx="93">
                  <c:v>42125</c:v>
                </c:pt>
                <c:pt idx="94">
                  <c:v>42156</c:v>
                </c:pt>
                <c:pt idx="95">
                  <c:v>42186</c:v>
                </c:pt>
                <c:pt idx="96">
                  <c:v>42217</c:v>
                </c:pt>
                <c:pt idx="97">
                  <c:v>42248</c:v>
                </c:pt>
                <c:pt idx="98">
                  <c:v>42278</c:v>
                </c:pt>
                <c:pt idx="99">
                  <c:v>42309</c:v>
                </c:pt>
                <c:pt idx="100">
                  <c:v>42339</c:v>
                </c:pt>
                <c:pt idx="101">
                  <c:v>42370</c:v>
                </c:pt>
                <c:pt idx="102">
                  <c:v>42401</c:v>
                </c:pt>
                <c:pt idx="103">
                  <c:v>42430</c:v>
                </c:pt>
                <c:pt idx="104">
                  <c:v>42461</c:v>
                </c:pt>
                <c:pt idx="105">
                  <c:v>42491</c:v>
                </c:pt>
                <c:pt idx="106">
                  <c:v>42522</c:v>
                </c:pt>
                <c:pt idx="107">
                  <c:v>42552</c:v>
                </c:pt>
                <c:pt idx="108">
                  <c:v>42583</c:v>
                </c:pt>
                <c:pt idx="109">
                  <c:v>42614</c:v>
                </c:pt>
                <c:pt idx="110">
                  <c:v>42644</c:v>
                </c:pt>
                <c:pt idx="111">
                  <c:v>42675</c:v>
                </c:pt>
                <c:pt idx="112">
                  <c:v>42705</c:v>
                </c:pt>
                <c:pt idx="113">
                  <c:v>42736</c:v>
                </c:pt>
                <c:pt idx="114">
                  <c:v>42767</c:v>
                </c:pt>
                <c:pt idx="115">
                  <c:v>42795</c:v>
                </c:pt>
                <c:pt idx="116">
                  <c:v>42826</c:v>
                </c:pt>
                <c:pt idx="117">
                  <c:v>42856</c:v>
                </c:pt>
                <c:pt idx="118">
                  <c:v>42887</c:v>
                </c:pt>
                <c:pt idx="119">
                  <c:v>42917</c:v>
                </c:pt>
                <c:pt idx="120">
                  <c:v>42948</c:v>
                </c:pt>
                <c:pt idx="121">
                  <c:v>42979</c:v>
                </c:pt>
                <c:pt idx="122">
                  <c:v>43009</c:v>
                </c:pt>
                <c:pt idx="123">
                  <c:v>43040</c:v>
                </c:pt>
                <c:pt idx="124">
                  <c:v>43070</c:v>
                </c:pt>
                <c:pt idx="125">
                  <c:v>43101</c:v>
                </c:pt>
                <c:pt idx="126">
                  <c:v>43132</c:v>
                </c:pt>
                <c:pt idx="127">
                  <c:v>43160</c:v>
                </c:pt>
                <c:pt idx="128">
                  <c:v>43191</c:v>
                </c:pt>
                <c:pt idx="129">
                  <c:v>43221</c:v>
                </c:pt>
                <c:pt idx="130">
                  <c:v>43252</c:v>
                </c:pt>
                <c:pt idx="131">
                  <c:v>43282</c:v>
                </c:pt>
                <c:pt idx="132">
                  <c:v>43313</c:v>
                </c:pt>
                <c:pt idx="133">
                  <c:v>43344</c:v>
                </c:pt>
                <c:pt idx="134">
                  <c:v>43374</c:v>
                </c:pt>
                <c:pt idx="135">
                  <c:v>43405</c:v>
                </c:pt>
                <c:pt idx="136">
                  <c:v>43435</c:v>
                </c:pt>
                <c:pt idx="137">
                  <c:v>43466</c:v>
                </c:pt>
                <c:pt idx="138">
                  <c:v>43497</c:v>
                </c:pt>
                <c:pt idx="139">
                  <c:v>43525</c:v>
                </c:pt>
                <c:pt idx="140">
                  <c:v>43556</c:v>
                </c:pt>
                <c:pt idx="141">
                  <c:v>43586</c:v>
                </c:pt>
                <c:pt idx="142">
                  <c:v>43617</c:v>
                </c:pt>
                <c:pt idx="143">
                  <c:v>43647</c:v>
                </c:pt>
                <c:pt idx="144">
                  <c:v>43678</c:v>
                </c:pt>
                <c:pt idx="145">
                  <c:v>43709</c:v>
                </c:pt>
                <c:pt idx="146">
                  <c:v>43739</c:v>
                </c:pt>
                <c:pt idx="147">
                  <c:v>43770</c:v>
                </c:pt>
                <c:pt idx="148">
                  <c:v>43800</c:v>
                </c:pt>
                <c:pt idx="149">
                  <c:v>43831</c:v>
                </c:pt>
                <c:pt idx="150">
                  <c:v>43862</c:v>
                </c:pt>
                <c:pt idx="151">
                  <c:v>43891</c:v>
                </c:pt>
                <c:pt idx="152">
                  <c:v>43922</c:v>
                </c:pt>
                <c:pt idx="153">
                  <c:v>43952</c:v>
                </c:pt>
                <c:pt idx="154">
                  <c:v>43983</c:v>
                </c:pt>
                <c:pt idx="155">
                  <c:v>44013</c:v>
                </c:pt>
                <c:pt idx="156">
                  <c:v>44044</c:v>
                </c:pt>
                <c:pt idx="157">
                  <c:v>44075</c:v>
                </c:pt>
                <c:pt idx="158">
                  <c:v>44105</c:v>
                </c:pt>
                <c:pt idx="159">
                  <c:v>44136</c:v>
                </c:pt>
                <c:pt idx="160">
                  <c:v>44166</c:v>
                </c:pt>
                <c:pt idx="161">
                  <c:v>44197</c:v>
                </c:pt>
                <c:pt idx="162">
                  <c:v>44228</c:v>
                </c:pt>
                <c:pt idx="163">
                  <c:v>44256</c:v>
                </c:pt>
                <c:pt idx="164">
                  <c:v>44287</c:v>
                </c:pt>
                <c:pt idx="165">
                  <c:v>44317</c:v>
                </c:pt>
                <c:pt idx="166">
                  <c:v>44348</c:v>
                </c:pt>
                <c:pt idx="167">
                  <c:v>44378</c:v>
                </c:pt>
                <c:pt idx="168">
                  <c:v>44409</c:v>
                </c:pt>
                <c:pt idx="169">
                  <c:v>44440</c:v>
                </c:pt>
              </c:numCache>
            </c:numRef>
          </c:cat>
          <c:val>
            <c:numRef>
              <c:f>'Figure 4'!$E$4:$E$173</c:f>
              <c:numCache>
                <c:formatCode>#,##0</c:formatCode>
                <c:ptCount val="170"/>
                <c:pt idx="0">
                  <c:v>4186974</c:v>
                </c:pt>
                <c:pt idx="1">
                  <c:v>3997551</c:v>
                </c:pt>
                <c:pt idx="2">
                  <c:v>3939821</c:v>
                </c:pt>
                <c:pt idx="3">
                  <c:v>3921962</c:v>
                </c:pt>
                <c:pt idx="4">
                  <c:v>3853836</c:v>
                </c:pt>
                <c:pt idx="5">
                  <c:v>3510437</c:v>
                </c:pt>
                <c:pt idx="6">
                  <c:v>3116073</c:v>
                </c:pt>
                <c:pt idx="7">
                  <c:v>3056710</c:v>
                </c:pt>
                <c:pt idx="8">
                  <c:v>2940270</c:v>
                </c:pt>
                <c:pt idx="9">
                  <c:v>2871949</c:v>
                </c:pt>
                <c:pt idx="10">
                  <c:v>2743336</c:v>
                </c:pt>
                <c:pt idx="11">
                  <c:v>2641644</c:v>
                </c:pt>
                <c:pt idx="12">
                  <c:v>2675732</c:v>
                </c:pt>
                <c:pt idx="13">
                  <c:v>2633591</c:v>
                </c:pt>
                <c:pt idx="14">
                  <c:v>2474846</c:v>
                </c:pt>
                <c:pt idx="15">
                  <c:v>2432758</c:v>
                </c:pt>
                <c:pt idx="16">
                  <c:v>2345732</c:v>
                </c:pt>
                <c:pt idx="17">
                  <c:v>2303305</c:v>
                </c:pt>
                <c:pt idx="18">
                  <c:v>2310322</c:v>
                </c:pt>
                <c:pt idx="19">
                  <c:v>2360453</c:v>
                </c:pt>
                <c:pt idx="20">
                  <c:v>2417946</c:v>
                </c:pt>
                <c:pt idx="21">
                  <c:v>2444901</c:v>
                </c:pt>
                <c:pt idx="22">
                  <c:v>2482691</c:v>
                </c:pt>
                <c:pt idx="23">
                  <c:v>2481566</c:v>
                </c:pt>
                <c:pt idx="24">
                  <c:v>2459949</c:v>
                </c:pt>
                <c:pt idx="25">
                  <c:v>2428692</c:v>
                </c:pt>
                <c:pt idx="26">
                  <c:v>2376360</c:v>
                </c:pt>
                <c:pt idx="27">
                  <c:v>2337575</c:v>
                </c:pt>
                <c:pt idx="28">
                  <c:v>2365316</c:v>
                </c:pt>
                <c:pt idx="29">
                  <c:v>2315060</c:v>
                </c:pt>
                <c:pt idx="30">
                  <c:v>2337098</c:v>
                </c:pt>
                <c:pt idx="31">
                  <c:v>2420525</c:v>
                </c:pt>
                <c:pt idx="32">
                  <c:v>2508495</c:v>
                </c:pt>
                <c:pt idx="33">
                  <c:v>2573895</c:v>
                </c:pt>
                <c:pt idx="34">
                  <c:v>2569098</c:v>
                </c:pt>
                <c:pt idx="35">
                  <c:v>2656614</c:v>
                </c:pt>
                <c:pt idx="36">
                  <c:v>2654900</c:v>
                </c:pt>
                <c:pt idx="37">
                  <c:v>2590970</c:v>
                </c:pt>
                <c:pt idx="38">
                  <c:v>2571819</c:v>
                </c:pt>
                <c:pt idx="39">
                  <c:v>2526792</c:v>
                </c:pt>
                <c:pt idx="40">
                  <c:v>2411293</c:v>
                </c:pt>
                <c:pt idx="41">
                  <c:v>2369585</c:v>
                </c:pt>
                <c:pt idx="42">
                  <c:v>2441735</c:v>
                </c:pt>
                <c:pt idx="43">
                  <c:v>2455424</c:v>
                </c:pt>
                <c:pt idx="44">
                  <c:v>2473680</c:v>
                </c:pt>
                <c:pt idx="45">
                  <c:v>2544162</c:v>
                </c:pt>
                <c:pt idx="46">
                  <c:v>2550720</c:v>
                </c:pt>
                <c:pt idx="47">
                  <c:v>2611906</c:v>
                </c:pt>
                <c:pt idx="48">
                  <c:v>2614998</c:v>
                </c:pt>
                <c:pt idx="49">
                  <c:v>2597388</c:v>
                </c:pt>
                <c:pt idx="50">
                  <c:v>2567505</c:v>
                </c:pt>
                <c:pt idx="51">
                  <c:v>2500701</c:v>
                </c:pt>
                <c:pt idx="52">
                  <c:v>2385147</c:v>
                </c:pt>
                <c:pt idx="53">
                  <c:v>2358616</c:v>
                </c:pt>
                <c:pt idx="54">
                  <c:v>2381172</c:v>
                </c:pt>
                <c:pt idx="55">
                  <c:v>2413969</c:v>
                </c:pt>
                <c:pt idx="56">
                  <c:v>2480664</c:v>
                </c:pt>
                <c:pt idx="57">
                  <c:v>2556698</c:v>
                </c:pt>
                <c:pt idx="58">
                  <c:v>2635475</c:v>
                </c:pt>
                <c:pt idx="59">
                  <c:v>2681884</c:v>
                </c:pt>
                <c:pt idx="60">
                  <c:v>2636514</c:v>
                </c:pt>
                <c:pt idx="61">
                  <c:v>2641049</c:v>
                </c:pt>
                <c:pt idx="62">
                  <c:v>2636826</c:v>
                </c:pt>
                <c:pt idx="63">
                  <c:v>2590737</c:v>
                </c:pt>
                <c:pt idx="64">
                  <c:v>2565126</c:v>
                </c:pt>
                <c:pt idx="65">
                  <c:v>2537530</c:v>
                </c:pt>
                <c:pt idx="66">
                  <c:v>2571993</c:v>
                </c:pt>
                <c:pt idx="67">
                  <c:v>2661165</c:v>
                </c:pt>
                <c:pt idx="68">
                  <c:v>2748808</c:v>
                </c:pt>
                <c:pt idx="69">
                  <c:v>2847373</c:v>
                </c:pt>
                <c:pt idx="70">
                  <c:v>2879204</c:v>
                </c:pt>
                <c:pt idx="71">
                  <c:v>2906489</c:v>
                </c:pt>
                <c:pt idx="72">
                  <c:v>2936981</c:v>
                </c:pt>
                <c:pt idx="73">
                  <c:v>2903316</c:v>
                </c:pt>
                <c:pt idx="74">
                  <c:v>2912243</c:v>
                </c:pt>
                <c:pt idx="75">
                  <c:v>2879129</c:v>
                </c:pt>
                <c:pt idx="76">
                  <c:v>2880156</c:v>
                </c:pt>
                <c:pt idx="77">
                  <c:v>2905331</c:v>
                </c:pt>
                <c:pt idx="78">
                  <c:v>2911205</c:v>
                </c:pt>
                <c:pt idx="79">
                  <c:v>2911442</c:v>
                </c:pt>
                <c:pt idx="80">
                  <c:v>3020111</c:v>
                </c:pt>
                <c:pt idx="81">
                  <c:v>3096929</c:v>
                </c:pt>
                <c:pt idx="82">
                  <c:v>3136096</c:v>
                </c:pt>
                <c:pt idx="83">
                  <c:v>3070250</c:v>
                </c:pt>
                <c:pt idx="84">
                  <c:v>3090525</c:v>
                </c:pt>
                <c:pt idx="85">
                  <c:v>2991237</c:v>
                </c:pt>
                <c:pt idx="86">
                  <c:v>3005906</c:v>
                </c:pt>
                <c:pt idx="87">
                  <c:v>2990258</c:v>
                </c:pt>
                <c:pt idx="88">
                  <c:v>2928414</c:v>
                </c:pt>
                <c:pt idx="89">
                  <c:v>2924045</c:v>
                </c:pt>
                <c:pt idx="90">
                  <c:v>2928213</c:v>
                </c:pt>
                <c:pt idx="91">
                  <c:v>3006877</c:v>
                </c:pt>
                <c:pt idx="92">
                  <c:v>3022512</c:v>
                </c:pt>
                <c:pt idx="93">
                  <c:v>3172627</c:v>
                </c:pt>
                <c:pt idx="94">
                  <c:v>3197125</c:v>
                </c:pt>
                <c:pt idx="95">
                  <c:v>3260044</c:v>
                </c:pt>
                <c:pt idx="96">
                  <c:v>3327055</c:v>
                </c:pt>
                <c:pt idx="97">
                  <c:v>3305892</c:v>
                </c:pt>
                <c:pt idx="98">
                  <c:v>3313910</c:v>
                </c:pt>
                <c:pt idx="99">
                  <c:v>3306510</c:v>
                </c:pt>
                <c:pt idx="100">
                  <c:v>3295912</c:v>
                </c:pt>
                <c:pt idx="101">
                  <c:v>3291100</c:v>
                </c:pt>
                <c:pt idx="102">
                  <c:v>3345921</c:v>
                </c:pt>
                <c:pt idx="103">
                  <c:v>3504595</c:v>
                </c:pt>
                <c:pt idx="104">
                  <c:v>3603606</c:v>
                </c:pt>
                <c:pt idx="105">
                  <c:v>3659207</c:v>
                </c:pt>
                <c:pt idx="106">
                  <c:v>3627894</c:v>
                </c:pt>
                <c:pt idx="107">
                  <c:v>3664685</c:v>
                </c:pt>
                <c:pt idx="108">
                  <c:v>3691604</c:v>
                </c:pt>
                <c:pt idx="109">
                  <c:v>3702580</c:v>
                </c:pt>
                <c:pt idx="110">
                  <c:v>3754806</c:v>
                </c:pt>
                <c:pt idx="111">
                  <c:v>3721165</c:v>
                </c:pt>
                <c:pt idx="112">
                  <c:v>3654268</c:v>
                </c:pt>
                <c:pt idx="113">
                  <c:v>3615335</c:v>
                </c:pt>
                <c:pt idx="114">
                  <c:v>3663999</c:v>
                </c:pt>
                <c:pt idx="115">
                  <c:v>3734833</c:v>
                </c:pt>
                <c:pt idx="116">
                  <c:v>3782457</c:v>
                </c:pt>
                <c:pt idx="117">
                  <c:v>3811039</c:v>
                </c:pt>
                <c:pt idx="118">
                  <c:v>3832987</c:v>
                </c:pt>
                <c:pt idx="119">
                  <c:v>3851074</c:v>
                </c:pt>
                <c:pt idx="120">
                  <c:v>3886219</c:v>
                </c:pt>
                <c:pt idx="121">
                  <c:v>3833300</c:v>
                </c:pt>
                <c:pt idx="122">
                  <c:v>3800047</c:v>
                </c:pt>
                <c:pt idx="123">
                  <c:v>3722600</c:v>
                </c:pt>
                <c:pt idx="124">
                  <c:v>3767326</c:v>
                </c:pt>
                <c:pt idx="125">
                  <c:v>3730473</c:v>
                </c:pt>
                <c:pt idx="126">
                  <c:v>3763533</c:v>
                </c:pt>
                <c:pt idx="127">
                  <c:v>3852414</c:v>
                </c:pt>
                <c:pt idx="128">
                  <c:v>4019507</c:v>
                </c:pt>
                <c:pt idx="129">
                  <c:v>4089937</c:v>
                </c:pt>
                <c:pt idx="130">
                  <c:v>4122380</c:v>
                </c:pt>
                <c:pt idx="131">
                  <c:v>4135261</c:v>
                </c:pt>
                <c:pt idx="132">
                  <c:v>4163332</c:v>
                </c:pt>
                <c:pt idx="133">
                  <c:v>4134701</c:v>
                </c:pt>
                <c:pt idx="134">
                  <c:v>4186342</c:v>
                </c:pt>
                <c:pt idx="135">
                  <c:v>4154046</c:v>
                </c:pt>
                <c:pt idx="136">
                  <c:v>4151589</c:v>
                </c:pt>
                <c:pt idx="137">
                  <c:v>4172662</c:v>
                </c:pt>
                <c:pt idx="138">
                  <c:v>4144110</c:v>
                </c:pt>
                <c:pt idx="139">
                  <c:v>4233414</c:v>
                </c:pt>
                <c:pt idx="140">
                  <c:v>4297571</c:v>
                </c:pt>
                <c:pt idx="141">
                  <c:v>4385693</c:v>
                </c:pt>
                <c:pt idx="142">
                  <c:v>4395246</c:v>
                </c:pt>
                <c:pt idx="143">
                  <c:v>4372568</c:v>
                </c:pt>
                <c:pt idx="144">
                  <c:v>4407964</c:v>
                </c:pt>
                <c:pt idx="145">
                  <c:v>4416883</c:v>
                </c:pt>
                <c:pt idx="146">
                  <c:v>4446299</c:v>
                </c:pt>
                <c:pt idx="147">
                  <c:v>4415207</c:v>
                </c:pt>
                <c:pt idx="148">
                  <c:v>4416584</c:v>
                </c:pt>
                <c:pt idx="149">
                  <c:v>4417420</c:v>
                </c:pt>
                <c:pt idx="150">
                  <c:v>4425306</c:v>
                </c:pt>
                <c:pt idx="151">
                  <c:v>4235970</c:v>
                </c:pt>
                <c:pt idx="152">
                  <c:v>3947061</c:v>
                </c:pt>
                <c:pt idx="153">
                  <c:v>3846003</c:v>
                </c:pt>
                <c:pt idx="154">
                  <c:v>3860077</c:v>
                </c:pt>
                <c:pt idx="155">
                  <c:v>4046707</c:v>
                </c:pt>
                <c:pt idx="156">
                  <c:v>4220115</c:v>
                </c:pt>
                <c:pt idx="157">
                  <c:v>4354884</c:v>
                </c:pt>
                <c:pt idx="158">
                  <c:v>4448857</c:v>
                </c:pt>
                <c:pt idx="159">
                  <c:v>4460712</c:v>
                </c:pt>
                <c:pt idx="160">
                  <c:v>4521333</c:v>
                </c:pt>
                <c:pt idx="161">
                  <c:v>4592675</c:v>
                </c:pt>
                <c:pt idx="162">
                  <c:v>4698348</c:v>
                </c:pt>
                <c:pt idx="163">
                  <c:v>4950297</c:v>
                </c:pt>
                <c:pt idx="164">
                  <c:v>5122017</c:v>
                </c:pt>
                <c:pt idx="165">
                  <c:v>5304849</c:v>
                </c:pt>
                <c:pt idx="166">
                  <c:v>5454314</c:v>
                </c:pt>
                <c:pt idx="167">
                  <c:v>5606724</c:v>
                </c:pt>
                <c:pt idx="168">
                  <c:v>5715698</c:v>
                </c:pt>
                <c:pt idx="169">
                  <c:v>5834421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F1-4D6F-ABDD-E115A6DCF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5982936"/>
        <c:axId val="935980640"/>
      </c:areaChart>
      <c:barChart>
        <c:barDir val="col"/>
        <c:grouping val="clustered"/>
        <c:varyColors val="0"/>
        <c:ser>
          <c:idx val="2"/>
          <c:order val="2"/>
          <c:tx>
            <c:strRef>
              <c:f>'Figure 4'!$F$3</c:f>
              <c:strCache>
                <c:ptCount val="1"/>
                <c:pt idx="0">
                  <c:v>Time markers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Pt>
            <c:idx val="17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5FF1-4D6F-ABDD-E115A6DCF0F4}"/>
              </c:ext>
            </c:extLst>
          </c:dPt>
          <c:dPt>
            <c:idx val="64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FF1-4D6F-ABDD-E115A6DCF0F4}"/>
              </c:ext>
            </c:extLst>
          </c:dPt>
          <c:dPt>
            <c:idx val="151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5FF1-4D6F-ABDD-E115A6DCF0F4}"/>
              </c:ext>
            </c:extLst>
          </c:dPt>
          <c:cat>
            <c:numRef>
              <c:f>'Figure 4'!$C$4:$C$173</c:f>
              <c:numCache>
                <c:formatCode>mmm\-yy</c:formatCode>
                <c:ptCount val="170"/>
                <c:pt idx="0">
                  <c:v>39295</c:v>
                </c:pt>
                <c:pt idx="1">
                  <c:v>39326</c:v>
                </c:pt>
                <c:pt idx="2">
                  <c:v>39356</c:v>
                </c:pt>
                <c:pt idx="3">
                  <c:v>39387</c:v>
                </c:pt>
                <c:pt idx="4">
                  <c:v>39417</c:v>
                </c:pt>
                <c:pt idx="5">
                  <c:v>39448</c:v>
                </c:pt>
                <c:pt idx="6">
                  <c:v>39479</c:v>
                </c:pt>
                <c:pt idx="7">
                  <c:v>39508</c:v>
                </c:pt>
                <c:pt idx="8">
                  <c:v>39539</c:v>
                </c:pt>
                <c:pt idx="9">
                  <c:v>39569</c:v>
                </c:pt>
                <c:pt idx="10">
                  <c:v>39600</c:v>
                </c:pt>
                <c:pt idx="11">
                  <c:v>39630</c:v>
                </c:pt>
                <c:pt idx="12">
                  <c:v>39661</c:v>
                </c:pt>
                <c:pt idx="13">
                  <c:v>39692</c:v>
                </c:pt>
                <c:pt idx="14">
                  <c:v>39722</c:v>
                </c:pt>
                <c:pt idx="15">
                  <c:v>39753</c:v>
                </c:pt>
                <c:pt idx="16">
                  <c:v>39783</c:v>
                </c:pt>
                <c:pt idx="17">
                  <c:v>39814</c:v>
                </c:pt>
                <c:pt idx="18">
                  <c:v>39845</c:v>
                </c:pt>
                <c:pt idx="19">
                  <c:v>39873</c:v>
                </c:pt>
                <c:pt idx="20">
                  <c:v>39904</c:v>
                </c:pt>
                <c:pt idx="21">
                  <c:v>39934</c:v>
                </c:pt>
                <c:pt idx="22">
                  <c:v>39965</c:v>
                </c:pt>
                <c:pt idx="23">
                  <c:v>39995</c:v>
                </c:pt>
                <c:pt idx="24">
                  <c:v>40026</c:v>
                </c:pt>
                <c:pt idx="25">
                  <c:v>40057</c:v>
                </c:pt>
                <c:pt idx="26">
                  <c:v>40087</c:v>
                </c:pt>
                <c:pt idx="27">
                  <c:v>40118</c:v>
                </c:pt>
                <c:pt idx="28">
                  <c:v>40148</c:v>
                </c:pt>
                <c:pt idx="29">
                  <c:v>40179</c:v>
                </c:pt>
                <c:pt idx="30">
                  <c:v>40210</c:v>
                </c:pt>
                <c:pt idx="31">
                  <c:v>40238</c:v>
                </c:pt>
                <c:pt idx="32">
                  <c:v>40269</c:v>
                </c:pt>
                <c:pt idx="33">
                  <c:v>40299</c:v>
                </c:pt>
                <c:pt idx="34">
                  <c:v>40330</c:v>
                </c:pt>
                <c:pt idx="35">
                  <c:v>40360</c:v>
                </c:pt>
                <c:pt idx="36">
                  <c:v>40391</c:v>
                </c:pt>
                <c:pt idx="37">
                  <c:v>40422</c:v>
                </c:pt>
                <c:pt idx="38">
                  <c:v>40452</c:v>
                </c:pt>
                <c:pt idx="39">
                  <c:v>40483</c:v>
                </c:pt>
                <c:pt idx="40">
                  <c:v>40513</c:v>
                </c:pt>
                <c:pt idx="41">
                  <c:v>40544</c:v>
                </c:pt>
                <c:pt idx="42">
                  <c:v>40575</c:v>
                </c:pt>
                <c:pt idx="43">
                  <c:v>40603</c:v>
                </c:pt>
                <c:pt idx="44">
                  <c:v>40634</c:v>
                </c:pt>
                <c:pt idx="45">
                  <c:v>40664</c:v>
                </c:pt>
                <c:pt idx="46">
                  <c:v>40695</c:v>
                </c:pt>
                <c:pt idx="47">
                  <c:v>40725</c:v>
                </c:pt>
                <c:pt idx="48">
                  <c:v>40756</c:v>
                </c:pt>
                <c:pt idx="49">
                  <c:v>40787</c:v>
                </c:pt>
                <c:pt idx="50">
                  <c:v>40817</c:v>
                </c:pt>
                <c:pt idx="51">
                  <c:v>40848</c:v>
                </c:pt>
                <c:pt idx="52">
                  <c:v>40878</c:v>
                </c:pt>
                <c:pt idx="53">
                  <c:v>40909</c:v>
                </c:pt>
                <c:pt idx="54">
                  <c:v>40940</c:v>
                </c:pt>
                <c:pt idx="55">
                  <c:v>40969</c:v>
                </c:pt>
                <c:pt idx="56">
                  <c:v>41000</c:v>
                </c:pt>
                <c:pt idx="57">
                  <c:v>41030</c:v>
                </c:pt>
                <c:pt idx="58">
                  <c:v>41061</c:v>
                </c:pt>
                <c:pt idx="59">
                  <c:v>41091</c:v>
                </c:pt>
                <c:pt idx="60">
                  <c:v>41122</c:v>
                </c:pt>
                <c:pt idx="61">
                  <c:v>41153</c:v>
                </c:pt>
                <c:pt idx="62">
                  <c:v>41183</c:v>
                </c:pt>
                <c:pt idx="63">
                  <c:v>41214</c:v>
                </c:pt>
                <c:pt idx="64">
                  <c:v>41244</c:v>
                </c:pt>
                <c:pt idx="65">
                  <c:v>41275</c:v>
                </c:pt>
                <c:pt idx="66">
                  <c:v>41306</c:v>
                </c:pt>
                <c:pt idx="67">
                  <c:v>41334</c:v>
                </c:pt>
                <c:pt idx="68">
                  <c:v>41365</c:v>
                </c:pt>
                <c:pt idx="69">
                  <c:v>41395</c:v>
                </c:pt>
                <c:pt idx="70">
                  <c:v>41426</c:v>
                </c:pt>
                <c:pt idx="71">
                  <c:v>41456</c:v>
                </c:pt>
                <c:pt idx="72">
                  <c:v>41487</c:v>
                </c:pt>
                <c:pt idx="73">
                  <c:v>41518</c:v>
                </c:pt>
                <c:pt idx="74">
                  <c:v>41548</c:v>
                </c:pt>
                <c:pt idx="75">
                  <c:v>41579</c:v>
                </c:pt>
                <c:pt idx="76">
                  <c:v>41609</c:v>
                </c:pt>
                <c:pt idx="77">
                  <c:v>41640</c:v>
                </c:pt>
                <c:pt idx="78">
                  <c:v>41671</c:v>
                </c:pt>
                <c:pt idx="79">
                  <c:v>41699</c:v>
                </c:pt>
                <c:pt idx="80">
                  <c:v>41730</c:v>
                </c:pt>
                <c:pt idx="81">
                  <c:v>41760</c:v>
                </c:pt>
                <c:pt idx="82">
                  <c:v>41791</c:v>
                </c:pt>
                <c:pt idx="83">
                  <c:v>41821</c:v>
                </c:pt>
                <c:pt idx="84">
                  <c:v>41852</c:v>
                </c:pt>
                <c:pt idx="85">
                  <c:v>41883</c:v>
                </c:pt>
                <c:pt idx="86">
                  <c:v>41913</c:v>
                </c:pt>
                <c:pt idx="87">
                  <c:v>41944</c:v>
                </c:pt>
                <c:pt idx="88">
                  <c:v>41974</c:v>
                </c:pt>
                <c:pt idx="89">
                  <c:v>42005</c:v>
                </c:pt>
                <c:pt idx="90">
                  <c:v>42036</c:v>
                </c:pt>
                <c:pt idx="91">
                  <c:v>42064</c:v>
                </c:pt>
                <c:pt idx="92">
                  <c:v>42095</c:v>
                </c:pt>
                <c:pt idx="93">
                  <c:v>42125</c:v>
                </c:pt>
                <c:pt idx="94">
                  <c:v>42156</c:v>
                </c:pt>
                <c:pt idx="95">
                  <c:v>42186</c:v>
                </c:pt>
                <c:pt idx="96">
                  <c:v>42217</c:v>
                </c:pt>
                <c:pt idx="97">
                  <c:v>42248</c:v>
                </c:pt>
                <c:pt idx="98">
                  <c:v>42278</c:v>
                </c:pt>
                <c:pt idx="99">
                  <c:v>42309</c:v>
                </c:pt>
                <c:pt idx="100">
                  <c:v>42339</c:v>
                </c:pt>
                <c:pt idx="101">
                  <c:v>42370</c:v>
                </c:pt>
                <c:pt idx="102">
                  <c:v>42401</c:v>
                </c:pt>
                <c:pt idx="103">
                  <c:v>42430</c:v>
                </c:pt>
                <c:pt idx="104">
                  <c:v>42461</c:v>
                </c:pt>
                <c:pt idx="105">
                  <c:v>42491</c:v>
                </c:pt>
                <c:pt idx="106">
                  <c:v>42522</c:v>
                </c:pt>
                <c:pt idx="107">
                  <c:v>42552</c:v>
                </c:pt>
                <c:pt idx="108">
                  <c:v>42583</c:v>
                </c:pt>
                <c:pt idx="109">
                  <c:v>42614</c:v>
                </c:pt>
                <c:pt idx="110">
                  <c:v>42644</c:v>
                </c:pt>
                <c:pt idx="111">
                  <c:v>42675</c:v>
                </c:pt>
                <c:pt idx="112">
                  <c:v>42705</c:v>
                </c:pt>
                <c:pt idx="113">
                  <c:v>42736</c:v>
                </c:pt>
                <c:pt idx="114">
                  <c:v>42767</c:v>
                </c:pt>
                <c:pt idx="115">
                  <c:v>42795</c:v>
                </c:pt>
                <c:pt idx="116">
                  <c:v>42826</c:v>
                </c:pt>
                <c:pt idx="117">
                  <c:v>42856</c:v>
                </c:pt>
                <c:pt idx="118">
                  <c:v>42887</c:v>
                </c:pt>
                <c:pt idx="119">
                  <c:v>42917</c:v>
                </c:pt>
                <c:pt idx="120">
                  <c:v>42948</c:v>
                </c:pt>
                <c:pt idx="121">
                  <c:v>42979</c:v>
                </c:pt>
                <c:pt idx="122">
                  <c:v>43009</c:v>
                </c:pt>
                <c:pt idx="123">
                  <c:v>43040</c:v>
                </c:pt>
                <c:pt idx="124">
                  <c:v>43070</c:v>
                </c:pt>
                <c:pt idx="125">
                  <c:v>43101</c:v>
                </c:pt>
                <c:pt idx="126">
                  <c:v>43132</c:v>
                </c:pt>
                <c:pt idx="127">
                  <c:v>43160</c:v>
                </c:pt>
                <c:pt idx="128">
                  <c:v>43191</c:v>
                </c:pt>
                <c:pt idx="129">
                  <c:v>43221</c:v>
                </c:pt>
                <c:pt idx="130">
                  <c:v>43252</c:v>
                </c:pt>
                <c:pt idx="131">
                  <c:v>43282</c:v>
                </c:pt>
                <c:pt idx="132">
                  <c:v>43313</c:v>
                </c:pt>
                <c:pt idx="133">
                  <c:v>43344</c:v>
                </c:pt>
                <c:pt idx="134">
                  <c:v>43374</c:v>
                </c:pt>
                <c:pt idx="135">
                  <c:v>43405</c:v>
                </c:pt>
                <c:pt idx="136">
                  <c:v>43435</c:v>
                </c:pt>
                <c:pt idx="137">
                  <c:v>43466</c:v>
                </c:pt>
                <c:pt idx="138">
                  <c:v>43497</c:v>
                </c:pt>
                <c:pt idx="139">
                  <c:v>43525</c:v>
                </c:pt>
                <c:pt idx="140">
                  <c:v>43556</c:v>
                </c:pt>
                <c:pt idx="141">
                  <c:v>43586</c:v>
                </c:pt>
                <c:pt idx="142">
                  <c:v>43617</c:v>
                </c:pt>
                <c:pt idx="143">
                  <c:v>43647</c:v>
                </c:pt>
                <c:pt idx="144">
                  <c:v>43678</c:v>
                </c:pt>
                <c:pt idx="145">
                  <c:v>43709</c:v>
                </c:pt>
                <c:pt idx="146">
                  <c:v>43739</c:v>
                </c:pt>
                <c:pt idx="147">
                  <c:v>43770</c:v>
                </c:pt>
                <c:pt idx="148">
                  <c:v>43800</c:v>
                </c:pt>
                <c:pt idx="149">
                  <c:v>43831</c:v>
                </c:pt>
                <c:pt idx="150">
                  <c:v>43862</c:v>
                </c:pt>
                <c:pt idx="151">
                  <c:v>43891</c:v>
                </c:pt>
                <c:pt idx="152">
                  <c:v>43922</c:v>
                </c:pt>
                <c:pt idx="153">
                  <c:v>43952</c:v>
                </c:pt>
                <c:pt idx="154">
                  <c:v>43983</c:v>
                </c:pt>
                <c:pt idx="155">
                  <c:v>44013</c:v>
                </c:pt>
                <c:pt idx="156">
                  <c:v>44044</c:v>
                </c:pt>
                <c:pt idx="157">
                  <c:v>44075</c:v>
                </c:pt>
                <c:pt idx="158">
                  <c:v>44105</c:v>
                </c:pt>
                <c:pt idx="159">
                  <c:v>44136</c:v>
                </c:pt>
                <c:pt idx="160">
                  <c:v>44166</c:v>
                </c:pt>
                <c:pt idx="161">
                  <c:v>44197</c:v>
                </c:pt>
                <c:pt idx="162">
                  <c:v>44228</c:v>
                </c:pt>
                <c:pt idx="163">
                  <c:v>44256</c:v>
                </c:pt>
                <c:pt idx="164">
                  <c:v>44287</c:v>
                </c:pt>
                <c:pt idx="165">
                  <c:v>44317</c:v>
                </c:pt>
                <c:pt idx="166">
                  <c:v>44348</c:v>
                </c:pt>
                <c:pt idx="167">
                  <c:v>44378</c:v>
                </c:pt>
                <c:pt idx="168">
                  <c:v>44409</c:v>
                </c:pt>
                <c:pt idx="169">
                  <c:v>44440</c:v>
                </c:pt>
              </c:numCache>
            </c:numRef>
          </c:cat>
          <c:val>
            <c:numRef>
              <c:f>'Figure 4'!$F$4:$F$173</c:f>
              <c:numCache>
                <c:formatCode>#,##0</c:formatCode>
                <c:ptCount val="170"/>
                <c:pt idx="17">
                  <c:v>6000000</c:v>
                </c:pt>
                <c:pt idx="64">
                  <c:v>6000000</c:v>
                </c:pt>
                <c:pt idx="151">
                  <c:v>6000000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F1-4D6F-ABDD-E115A6DCF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935982936"/>
        <c:axId val="935980640"/>
      </c:barChart>
      <c:lineChart>
        <c:grouping val="standard"/>
        <c:varyColors val="0"/>
        <c:ser>
          <c:idx val="0"/>
          <c:order val="0"/>
          <c:tx>
            <c:strRef>
              <c:f>'Figure 4'!$D$3</c:f>
              <c:strCache>
                <c:ptCount val="1"/>
                <c:pt idx="0">
                  <c:v>Percentage of pathways below 18 weeks</c:v>
                </c:pt>
              </c:strCache>
            </c:strRef>
          </c:tx>
          <c:spPr>
            <a:ln w="28575" cap="rnd">
              <a:solidFill>
                <a:srgbClr val="000000"/>
              </a:solidFill>
              <a:round/>
            </a:ln>
            <a:effectLst/>
          </c:spPr>
          <c:marker>
            <c:symbol val="none"/>
          </c:marker>
          <c:cat>
            <c:numRef>
              <c:f>'Figure 4'!$B$4:$B$173</c:f>
              <c:numCache>
                <c:formatCode>General</c:formatCode>
                <c:ptCount val="170"/>
                <c:pt idx="5">
                  <c:v>2008</c:v>
                </c:pt>
                <c:pt idx="17">
                  <c:v>2009</c:v>
                </c:pt>
                <c:pt idx="29">
                  <c:v>2010</c:v>
                </c:pt>
                <c:pt idx="41">
                  <c:v>2011</c:v>
                </c:pt>
                <c:pt idx="53">
                  <c:v>2012</c:v>
                </c:pt>
                <c:pt idx="65">
                  <c:v>2013</c:v>
                </c:pt>
                <c:pt idx="77">
                  <c:v>2014</c:v>
                </c:pt>
                <c:pt idx="89">
                  <c:v>2015</c:v>
                </c:pt>
                <c:pt idx="101">
                  <c:v>2016</c:v>
                </c:pt>
                <c:pt idx="113">
                  <c:v>2017</c:v>
                </c:pt>
                <c:pt idx="125">
                  <c:v>2018</c:v>
                </c:pt>
                <c:pt idx="137">
                  <c:v>2019</c:v>
                </c:pt>
                <c:pt idx="149">
                  <c:v>2020</c:v>
                </c:pt>
                <c:pt idx="161">
                  <c:v>2021</c:v>
                </c:pt>
              </c:numCache>
            </c:numRef>
          </c:cat>
          <c:val>
            <c:numRef>
              <c:f>'Figure 4'!$D$4:$D$173</c:f>
              <c:numCache>
                <c:formatCode>0%</c:formatCode>
                <c:ptCount val="170"/>
                <c:pt idx="0">
                  <c:v>0.57216882646035061</c:v>
                </c:pt>
                <c:pt idx="1">
                  <c:v>0.59144936487364386</c:v>
                </c:pt>
                <c:pt idx="2">
                  <c:v>0.59332746335429964</c:v>
                </c:pt>
                <c:pt idx="3">
                  <c:v>0.57878378219880766</c:v>
                </c:pt>
                <c:pt idx="4">
                  <c:v>0.56390697476488361</c:v>
                </c:pt>
                <c:pt idx="5">
                  <c:v>0.61279179771635273</c:v>
                </c:pt>
                <c:pt idx="6">
                  <c:v>0.64973702477445172</c:v>
                </c:pt>
                <c:pt idx="7">
                  <c:v>0.66012346607954309</c:v>
                </c:pt>
                <c:pt idx="8">
                  <c:v>0.6942471269645305</c:v>
                </c:pt>
                <c:pt idx="9">
                  <c:v>0.73245242168297553</c:v>
                </c:pt>
                <c:pt idx="10">
                  <c:v>0.77503339000399518</c:v>
                </c:pt>
                <c:pt idx="11">
                  <c:v>0.81112481469872544</c:v>
                </c:pt>
                <c:pt idx="12">
                  <c:v>0.80544987315620553</c:v>
                </c:pt>
                <c:pt idx="13">
                  <c:v>0.82116319504433299</c:v>
                </c:pt>
                <c:pt idx="14">
                  <c:v>0.85037129583012439</c:v>
                </c:pt>
                <c:pt idx="15">
                  <c:v>0.85622573227587784</c:v>
                </c:pt>
                <c:pt idx="16">
                  <c:v>0.85203893709937883</c:v>
                </c:pt>
                <c:pt idx="17">
                  <c:v>0.85492108079477103</c:v>
                </c:pt>
                <c:pt idx="18">
                  <c:v>0.87172480719137857</c:v>
                </c:pt>
                <c:pt idx="19">
                  <c:v>0.87582595374701377</c:v>
                </c:pt>
                <c:pt idx="20">
                  <c:v>0.89639594928919009</c:v>
                </c:pt>
                <c:pt idx="21">
                  <c:v>0.89764043615671962</c:v>
                </c:pt>
                <c:pt idx="22">
                  <c:v>0.904814574185833</c:v>
                </c:pt>
                <c:pt idx="23">
                  <c:v>0.90342469231122602</c:v>
                </c:pt>
                <c:pt idx="24">
                  <c:v>0.90199309010064843</c:v>
                </c:pt>
                <c:pt idx="25">
                  <c:v>0.90253272131665929</c:v>
                </c:pt>
                <c:pt idx="26">
                  <c:v>0.90374143648268779</c:v>
                </c:pt>
                <c:pt idx="27">
                  <c:v>0.90476925874036129</c:v>
                </c:pt>
                <c:pt idx="28">
                  <c:v>0.89970135068633539</c:v>
                </c:pt>
                <c:pt idx="29">
                  <c:v>0.89649641909928901</c:v>
                </c:pt>
                <c:pt idx="30">
                  <c:v>0.90259886406132739</c:v>
                </c:pt>
                <c:pt idx="31">
                  <c:v>0.91118331766868754</c:v>
                </c:pt>
                <c:pt idx="32">
                  <c:v>0.91323761857209207</c:v>
                </c:pt>
                <c:pt idx="33">
                  <c:v>0.9186404262800153</c:v>
                </c:pt>
                <c:pt idx="34">
                  <c:v>0.91374871647558797</c:v>
                </c:pt>
                <c:pt idx="35">
                  <c:v>0.90845301575614679</c:v>
                </c:pt>
                <c:pt idx="36">
                  <c:v>0.90079136690647477</c:v>
                </c:pt>
                <c:pt idx="37">
                  <c:v>0.90361679216664026</c:v>
                </c:pt>
                <c:pt idx="38">
                  <c:v>0.90245036684152347</c:v>
                </c:pt>
                <c:pt idx="39">
                  <c:v>0.90016431902586358</c:v>
                </c:pt>
                <c:pt idx="40">
                  <c:v>0.88572977236694173</c:v>
                </c:pt>
                <c:pt idx="41">
                  <c:v>0.88348255074200754</c:v>
                </c:pt>
                <c:pt idx="42">
                  <c:v>0.88660153538365138</c:v>
                </c:pt>
                <c:pt idx="43">
                  <c:v>0.89449317103685555</c:v>
                </c:pt>
                <c:pt idx="44">
                  <c:v>0.90453858219333139</c:v>
                </c:pt>
                <c:pt idx="45">
                  <c:v>0.91127019427222011</c:v>
                </c:pt>
                <c:pt idx="46">
                  <c:v>0.91123016246393174</c:v>
                </c:pt>
                <c:pt idx="47">
                  <c:v>0.90527568756302867</c:v>
                </c:pt>
                <c:pt idx="48">
                  <c:v>0.90605805434650433</c:v>
                </c:pt>
                <c:pt idx="49">
                  <c:v>0.9062281030019389</c:v>
                </c:pt>
                <c:pt idx="50">
                  <c:v>0.90884925248441584</c:v>
                </c:pt>
                <c:pt idx="51">
                  <c:v>0.91270847654317733</c:v>
                </c:pt>
                <c:pt idx="52">
                  <c:v>0.91404093751873572</c:v>
                </c:pt>
                <c:pt idx="53">
                  <c:v>0.92209668720978744</c:v>
                </c:pt>
                <c:pt idx="54">
                  <c:v>0.92621700574339028</c:v>
                </c:pt>
                <c:pt idx="55">
                  <c:v>0.9331018749619403</c:v>
                </c:pt>
                <c:pt idx="56">
                  <c:v>0.94053769474624538</c:v>
                </c:pt>
                <c:pt idx="57">
                  <c:v>0.94433092997295731</c:v>
                </c:pt>
                <c:pt idx="58">
                  <c:v>0.9413961430102733</c:v>
                </c:pt>
                <c:pt idx="59">
                  <c:v>0.94037437860847073</c:v>
                </c:pt>
                <c:pt idx="60">
                  <c:v>0.94522729634661529</c:v>
                </c:pt>
                <c:pt idx="61">
                  <c:v>0.94371138134885035</c:v>
                </c:pt>
                <c:pt idx="62">
                  <c:v>0.94768558865848562</c:v>
                </c:pt>
                <c:pt idx="63">
                  <c:v>0.94785460662352061</c:v>
                </c:pt>
                <c:pt idx="64">
                  <c:v>0.94490796943308053</c:v>
                </c:pt>
                <c:pt idx="65">
                  <c:v>0.94335397019936706</c:v>
                </c:pt>
                <c:pt idx="66">
                  <c:v>0.94323429340593068</c:v>
                </c:pt>
                <c:pt idx="67">
                  <c:v>0.94249247979738193</c:v>
                </c:pt>
                <c:pt idx="68">
                  <c:v>0.94474914217362582</c:v>
                </c:pt>
                <c:pt idx="69">
                  <c:v>0.94816801311243737</c:v>
                </c:pt>
                <c:pt idx="70">
                  <c:v>0.94635704868428916</c:v>
                </c:pt>
                <c:pt idx="71">
                  <c:v>0.94446082541513143</c:v>
                </c:pt>
                <c:pt idx="72">
                  <c:v>0.94230946676195726</c:v>
                </c:pt>
                <c:pt idx="73">
                  <c:v>0.94180309687267938</c:v>
                </c:pt>
                <c:pt idx="74">
                  <c:v>0.94165768447207188</c:v>
                </c:pt>
                <c:pt idx="75">
                  <c:v>0.93968696782950678</c:v>
                </c:pt>
                <c:pt idx="76">
                  <c:v>0.9359562468144087</c:v>
                </c:pt>
                <c:pt idx="77">
                  <c:v>0.93473652399674945</c:v>
                </c:pt>
                <c:pt idx="78">
                  <c:v>0.93420078627235115</c:v>
                </c:pt>
                <c:pt idx="79">
                  <c:v>0.93747222166885003</c:v>
                </c:pt>
                <c:pt idx="80">
                  <c:v>0.93749435037321471</c:v>
                </c:pt>
                <c:pt idx="81">
                  <c:v>0.93741154543743177</c:v>
                </c:pt>
                <c:pt idx="82">
                  <c:v>0.93726212462883784</c:v>
                </c:pt>
                <c:pt idx="83">
                  <c:v>0.93312824688543283</c:v>
                </c:pt>
                <c:pt idx="84">
                  <c:v>0.9313265545497933</c:v>
                </c:pt>
                <c:pt idx="85">
                  <c:v>0.93451839489816424</c:v>
                </c:pt>
                <c:pt idx="86">
                  <c:v>0.93200386173087246</c:v>
                </c:pt>
                <c:pt idx="87">
                  <c:v>0.93311948333555161</c:v>
                </c:pt>
                <c:pt idx="88">
                  <c:v>0.92844454370181262</c:v>
                </c:pt>
                <c:pt idx="89">
                  <c:v>0.92572515128871136</c:v>
                </c:pt>
                <c:pt idx="90">
                  <c:v>0.93070586053678472</c:v>
                </c:pt>
                <c:pt idx="91">
                  <c:v>0.93147973794737859</c:v>
                </c:pt>
                <c:pt idx="92">
                  <c:v>0.93335874266173302</c:v>
                </c:pt>
                <c:pt idx="93">
                  <c:v>0.93486848595816652</c:v>
                </c:pt>
                <c:pt idx="94">
                  <c:v>0.93220534073581729</c:v>
                </c:pt>
                <c:pt idx="95">
                  <c:v>0.92867979695979563</c:v>
                </c:pt>
                <c:pt idx="96">
                  <c:v>0.92598228763876766</c:v>
                </c:pt>
                <c:pt idx="97">
                  <c:v>0.92516754933313006</c:v>
                </c:pt>
                <c:pt idx="98">
                  <c:v>0.92336726103002198</c:v>
                </c:pt>
                <c:pt idx="99">
                  <c:v>0.92396635727700804</c:v>
                </c:pt>
                <c:pt idx="100">
                  <c:v>0.9183889011599824</c:v>
                </c:pt>
                <c:pt idx="101">
                  <c:v>0.91995199173528608</c:v>
                </c:pt>
                <c:pt idx="102">
                  <c:v>0.92122079391593525</c:v>
                </c:pt>
                <c:pt idx="103">
                  <c:v>0.91475391593037136</c:v>
                </c:pt>
                <c:pt idx="104">
                  <c:v>0.91594502839655612</c:v>
                </c:pt>
                <c:pt idx="105">
                  <c:v>0.91820468205269612</c:v>
                </c:pt>
                <c:pt idx="106">
                  <c:v>0.91532966508944302</c:v>
                </c:pt>
                <c:pt idx="107">
                  <c:v>0.91254255140619178</c:v>
                </c:pt>
                <c:pt idx="108">
                  <c:v>0.90885533767977278</c:v>
                </c:pt>
                <c:pt idx="109">
                  <c:v>0.90586401914340808</c:v>
                </c:pt>
                <c:pt idx="110">
                  <c:v>0.90410955985475683</c:v>
                </c:pt>
                <c:pt idx="111">
                  <c:v>0.9049614838363792</c:v>
                </c:pt>
                <c:pt idx="112">
                  <c:v>0.89705051736763697</c:v>
                </c:pt>
                <c:pt idx="113">
                  <c:v>0.8996687720501696</c:v>
                </c:pt>
                <c:pt idx="114">
                  <c:v>0.89980974339785569</c:v>
                </c:pt>
                <c:pt idx="115">
                  <c:v>0.90293354481980859</c:v>
                </c:pt>
                <c:pt idx="116">
                  <c:v>0.89887842743486579</c:v>
                </c:pt>
                <c:pt idx="117">
                  <c:v>0.90403614342440475</c:v>
                </c:pt>
                <c:pt idx="118">
                  <c:v>0.90260128719455612</c:v>
                </c:pt>
                <c:pt idx="119">
                  <c:v>0.8985584281164164</c:v>
                </c:pt>
                <c:pt idx="120">
                  <c:v>0.89404920309431868</c:v>
                </c:pt>
                <c:pt idx="121">
                  <c:v>0.89101531317663629</c:v>
                </c:pt>
                <c:pt idx="122">
                  <c:v>0.89308526973482172</c:v>
                </c:pt>
                <c:pt idx="123">
                  <c:v>0.89479449846881209</c:v>
                </c:pt>
                <c:pt idx="124">
                  <c:v>0.88178033968921188</c:v>
                </c:pt>
                <c:pt idx="125">
                  <c:v>0.88182383306352841</c:v>
                </c:pt>
                <c:pt idx="126">
                  <c:v>0.87927593567002071</c:v>
                </c:pt>
                <c:pt idx="127">
                  <c:v>0.87247450559571216</c:v>
                </c:pt>
                <c:pt idx="128">
                  <c:v>0.87558847390986005</c:v>
                </c:pt>
                <c:pt idx="129">
                  <c:v>0.88136003072907965</c:v>
                </c:pt>
                <c:pt idx="130">
                  <c:v>0.87827929497038115</c:v>
                </c:pt>
                <c:pt idx="131">
                  <c:v>0.87803986253830169</c:v>
                </c:pt>
                <c:pt idx="132">
                  <c:v>0.87260828586334216</c:v>
                </c:pt>
                <c:pt idx="133">
                  <c:v>0.8668798541901821</c:v>
                </c:pt>
                <c:pt idx="134">
                  <c:v>0.87095153716538209</c:v>
                </c:pt>
                <c:pt idx="135">
                  <c:v>0.87295157540383517</c:v>
                </c:pt>
                <c:pt idx="136">
                  <c:v>0.86606863058939598</c:v>
                </c:pt>
                <c:pt idx="137">
                  <c:v>0.86743498514856943</c:v>
                </c:pt>
                <c:pt idx="138">
                  <c:v>0.86972980929560273</c:v>
                </c:pt>
                <c:pt idx="139">
                  <c:v>0.86701584111546848</c:v>
                </c:pt>
                <c:pt idx="140">
                  <c:v>0.8651789580672431</c:v>
                </c:pt>
                <c:pt idx="141">
                  <c:v>0.8686098183342974</c:v>
                </c:pt>
                <c:pt idx="142">
                  <c:v>0.8632413293817911</c:v>
                </c:pt>
                <c:pt idx="143">
                  <c:v>0.85810306437772954</c:v>
                </c:pt>
                <c:pt idx="144">
                  <c:v>0.84980753018854061</c:v>
                </c:pt>
                <c:pt idx="145">
                  <c:v>0.8478311515156729</c:v>
                </c:pt>
                <c:pt idx="146">
                  <c:v>0.8466985688546812</c:v>
                </c:pt>
                <c:pt idx="147">
                  <c:v>0.84370019344506386</c:v>
                </c:pt>
                <c:pt idx="148">
                  <c:v>0.83663369699297008</c:v>
                </c:pt>
                <c:pt idx="149">
                  <c:v>0.83468472547324002</c:v>
                </c:pt>
                <c:pt idx="150">
                  <c:v>0.83165073782468379</c:v>
                </c:pt>
                <c:pt idx="151">
                  <c:v>0.79690389686423657</c:v>
                </c:pt>
                <c:pt idx="152">
                  <c:v>0.71268191700102901</c:v>
                </c:pt>
                <c:pt idx="153">
                  <c:v>0.62202317574895305</c:v>
                </c:pt>
                <c:pt idx="154">
                  <c:v>0.51963497101223599</c:v>
                </c:pt>
                <c:pt idx="155">
                  <c:v>0.46834722652270105</c:v>
                </c:pt>
                <c:pt idx="156">
                  <c:v>0.5356325597762146</c:v>
                </c:pt>
                <c:pt idx="157">
                  <c:v>0.60582049946680605</c:v>
                </c:pt>
                <c:pt idx="158">
                  <c:v>0.65438605916081405</c:v>
                </c:pt>
                <c:pt idx="159">
                  <c:v>0.68168691455534502</c:v>
                </c:pt>
                <c:pt idx="160">
                  <c:v>0.67848530510802896</c:v>
                </c:pt>
                <c:pt idx="161">
                  <c:v>0.66156869362626403</c:v>
                </c:pt>
                <c:pt idx="162">
                  <c:v>0.645002881864008</c:v>
                </c:pt>
                <c:pt idx="163">
                  <c:v>0.64379005946511902</c:v>
                </c:pt>
                <c:pt idx="164">
                  <c:v>0.646252833600513</c:v>
                </c:pt>
                <c:pt idx="165">
                  <c:v>0.67407536010921298</c:v>
                </c:pt>
                <c:pt idx="166">
                  <c:v>0.68755044172374402</c:v>
                </c:pt>
                <c:pt idx="167">
                  <c:v>0.68263713355606603</c:v>
                </c:pt>
                <c:pt idx="168">
                  <c:v>0.67625003980266296</c:v>
                </c:pt>
                <c:pt idx="169">
                  <c:v>0.66498629426981704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F1-4D6F-ABDD-E115A6DCF0F4}"/>
            </c:ext>
          </c:extLst>
        </c:ser>
        <c:ser>
          <c:idx val="3"/>
          <c:order val="3"/>
          <c:tx>
            <c:strRef>
              <c:f>'Figure 4'!$G$3</c:f>
              <c:strCache>
                <c:ptCount val="1"/>
                <c:pt idx="0">
                  <c:v>92% standard</c:v>
                </c:pt>
              </c:strCache>
            </c:strRef>
          </c:tx>
          <c:spPr>
            <a:ln w="12700" cap="rnd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4'!$B$4:$B$173</c:f>
              <c:numCache>
                <c:formatCode>General</c:formatCode>
                <c:ptCount val="170"/>
                <c:pt idx="5">
                  <c:v>2008</c:v>
                </c:pt>
                <c:pt idx="17">
                  <c:v>2009</c:v>
                </c:pt>
                <c:pt idx="29">
                  <c:v>2010</c:v>
                </c:pt>
                <c:pt idx="41">
                  <c:v>2011</c:v>
                </c:pt>
                <c:pt idx="53">
                  <c:v>2012</c:v>
                </c:pt>
                <c:pt idx="65">
                  <c:v>2013</c:v>
                </c:pt>
                <c:pt idx="77">
                  <c:v>2014</c:v>
                </c:pt>
                <c:pt idx="89">
                  <c:v>2015</c:v>
                </c:pt>
                <c:pt idx="101">
                  <c:v>2016</c:v>
                </c:pt>
                <c:pt idx="113">
                  <c:v>2017</c:v>
                </c:pt>
                <c:pt idx="125">
                  <c:v>2018</c:v>
                </c:pt>
                <c:pt idx="137">
                  <c:v>2019</c:v>
                </c:pt>
                <c:pt idx="149">
                  <c:v>2020</c:v>
                </c:pt>
                <c:pt idx="161">
                  <c:v>2021</c:v>
                </c:pt>
              </c:numCache>
            </c:numRef>
          </c:cat>
          <c:val>
            <c:numRef>
              <c:f>'Figure 4'!$G$4:$G$173</c:f>
              <c:numCache>
                <c:formatCode>0%</c:formatCode>
                <c:ptCount val="170"/>
                <c:pt idx="0">
                  <c:v>0.92</c:v>
                </c:pt>
                <c:pt idx="1">
                  <c:v>0.92</c:v>
                </c:pt>
                <c:pt idx="2">
                  <c:v>0.92</c:v>
                </c:pt>
                <c:pt idx="3">
                  <c:v>0.92</c:v>
                </c:pt>
                <c:pt idx="4">
                  <c:v>0.92</c:v>
                </c:pt>
                <c:pt idx="5">
                  <c:v>0.92</c:v>
                </c:pt>
                <c:pt idx="6">
                  <c:v>0.92</c:v>
                </c:pt>
                <c:pt idx="7">
                  <c:v>0.92</c:v>
                </c:pt>
                <c:pt idx="8">
                  <c:v>0.92</c:v>
                </c:pt>
                <c:pt idx="9">
                  <c:v>0.92</c:v>
                </c:pt>
                <c:pt idx="10">
                  <c:v>0.92</c:v>
                </c:pt>
                <c:pt idx="11">
                  <c:v>0.92</c:v>
                </c:pt>
                <c:pt idx="12">
                  <c:v>0.92</c:v>
                </c:pt>
                <c:pt idx="13">
                  <c:v>0.92</c:v>
                </c:pt>
                <c:pt idx="14">
                  <c:v>0.92</c:v>
                </c:pt>
                <c:pt idx="15">
                  <c:v>0.92</c:v>
                </c:pt>
                <c:pt idx="16">
                  <c:v>0.92</c:v>
                </c:pt>
                <c:pt idx="17">
                  <c:v>0.92</c:v>
                </c:pt>
                <c:pt idx="18">
                  <c:v>0.92</c:v>
                </c:pt>
                <c:pt idx="19">
                  <c:v>0.92</c:v>
                </c:pt>
                <c:pt idx="20">
                  <c:v>0.92</c:v>
                </c:pt>
                <c:pt idx="21">
                  <c:v>0.92</c:v>
                </c:pt>
                <c:pt idx="22">
                  <c:v>0.92</c:v>
                </c:pt>
                <c:pt idx="23">
                  <c:v>0.92</c:v>
                </c:pt>
                <c:pt idx="24">
                  <c:v>0.92</c:v>
                </c:pt>
                <c:pt idx="25">
                  <c:v>0.92</c:v>
                </c:pt>
                <c:pt idx="26">
                  <c:v>0.92</c:v>
                </c:pt>
                <c:pt idx="27">
                  <c:v>0.92</c:v>
                </c:pt>
                <c:pt idx="28">
                  <c:v>0.92</c:v>
                </c:pt>
                <c:pt idx="29">
                  <c:v>0.92</c:v>
                </c:pt>
                <c:pt idx="30">
                  <c:v>0.92</c:v>
                </c:pt>
                <c:pt idx="31">
                  <c:v>0.92</c:v>
                </c:pt>
                <c:pt idx="32">
                  <c:v>0.92</c:v>
                </c:pt>
                <c:pt idx="33">
                  <c:v>0.92</c:v>
                </c:pt>
                <c:pt idx="34">
                  <c:v>0.92</c:v>
                </c:pt>
                <c:pt idx="35">
                  <c:v>0.92</c:v>
                </c:pt>
                <c:pt idx="36">
                  <c:v>0.92</c:v>
                </c:pt>
                <c:pt idx="37">
                  <c:v>0.92</c:v>
                </c:pt>
                <c:pt idx="38">
                  <c:v>0.92</c:v>
                </c:pt>
                <c:pt idx="39">
                  <c:v>0.92</c:v>
                </c:pt>
                <c:pt idx="40">
                  <c:v>0.92</c:v>
                </c:pt>
                <c:pt idx="41">
                  <c:v>0.92</c:v>
                </c:pt>
                <c:pt idx="42">
                  <c:v>0.92</c:v>
                </c:pt>
                <c:pt idx="43">
                  <c:v>0.92</c:v>
                </c:pt>
                <c:pt idx="44">
                  <c:v>0.92</c:v>
                </c:pt>
                <c:pt idx="45">
                  <c:v>0.92</c:v>
                </c:pt>
                <c:pt idx="46">
                  <c:v>0.92</c:v>
                </c:pt>
                <c:pt idx="47">
                  <c:v>0.92</c:v>
                </c:pt>
                <c:pt idx="48">
                  <c:v>0.92</c:v>
                </c:pt>
                <c:pt idx="49">
                  <c:v>0.92</c:v>
                </c:pt>
                <c:pt idx="50">
                  <c:v>0.92</c:v>
                </c:pt>
                <c:pt idx="51">
                  <c:v>0.92</c:v>
                </c:pt>
                <c:pt idx="52">
                  <c:v>0.92</c:v>
                </c:pt>
                <c:pt idx="53">
                  <c:v>0.92</c:v>
                </c:pt>
                <c:pt idx="54">
                  <c:v>0.92</c:v>
                </c:pt>
                <c:pt idx="55">
                  <c:v>0.92</c:v>
                </c:pt>
                <c:pt idx="56">
                  <c:v>0.92</c:v>
                </c:pt>
                <c:pt idx="57">
                  <c:v>0.92</c:v>
                </c:pt>
                <c:pt idx="58">
                  <c:v>0.92</c:v>
                </c:pt>
                <c:pt idx="59">
                  <c:v>0.92</c:v>
                </c:pt>
                <c:pt idx="60">
                  <c:v>0.92</c:v>
                </c:pt>
                <c:pt idx="61">
                  <c:v>0.92</c:v>
                </c:pt>
                <c:pt idx="62">
                  <c:v>0.92</c:v>
                </c:pt>
                <c:pt idx="63">
                  <c:v>0.92</c:v>
                </c:pt>
                <c:pt idx="64">
                  <c:v>0.92</c:v>
                </c:pt>
                <c:pt idx="65">
                  <c:v>0.92</c:v>
                </c:pt>
                <c:pt idx="66">
                  <c:v>0.92</c:v>
                </c:pt>
                <c:pt idx="67">
                  <c:v>0.92</c:v>
                </c:pt>
                <c:pt idx="68">
                  <c:v>0.92</c:v>
                </c:pt>
                <c:pt idx="69">
                  <c:v>0.92</c:v>
                </c:pt>
                <c:pt idx="70">
                  <c:v>0.92</c:v>
                </c:pt>
                <c:pt idx="71">
                  <c:v>0.92</c:v>
                </c:pt>
                <c:pt idx="72">
                  <c:v>0.92</c:v>
                </c:pt>
                <c:pt idx="73">
                  <c:v>0.92</c:v>
                </c:pt>
                <c:pt idx="74">
                  <c:v>0.92</c:v>
                </c:pt>
                <c:pt idx="75">
                  <c:v>0.92</c:v>
                </c:pt>
                <c:pt idx="76">
                  <c:v>0.92</c:v>
                </c:pt>
                <c:pt idx="77">
                  <c:v>0.92</c:v>
                </c:pt>
                <c:pt idx="78">
                  <c:v>0.92</c:v>
                </c:pt>
                <c:pt idx="79">
                  <c:v>0.92</c:v>
                </c:pt>
                <c:pt idx="80">
                  <c:v>0.92</c:v>
                </c:pt>
                <c:pt idx="81">
                  <c:v>0.92</c:v>
                </c:pt>
                <c:pt idx="82">
                  <c:v>0.92</c:v>
                </c:pt>
                <c:pt idx="83">
                  <c:v>0.92</c:v>
                </c:pt>
                <c:pt idx="84">
                  <c:v>0.92</c:v>
                </c:pt>
                <c:pt idx="85">
                  <c:v>0.92</c:v>
                </c:pt>
                <c:pt idx="86">
                  <c:v>0.92</c:v>
                </c:pt>
                <c:pt idx="87">
                  <c:v>0.92</c:v>
                </c:pt>
                <c:pt idx="88">
                  <c:v>0.92</c:v>
                </c:pt>
                <c:pt idx="89">
                  <c:v>0.92</c:v>
                </c:pt>
                <c:pt idx="90">
                  <c:v>0.92</c:v>
                </c:pt>
                <c:pt idx="91">
                  <c:v>0.92</c:v>
                </c:pt>
                <c:pt idx="92">
                  <c:v>0.92</c:v>
                </c:pt>
                <c:pt idx="93">
                  <c:v>0.92</c:v>
                </c:pt>
                <c:pt idx="94">
                  <c:v>0.92</c:v>
                </c:pt>
                <c:pt idx="95">
                  <c:v>0.92</c:v>
                </c:pt>
                <c:pt idx="96">
                  <c:v>0.92</c:v>
                </c:pt>
                <c:pt idx="97">
                  <c:v>0.92</c:v>
                </c:pt>
                <c:pt idx="98">
                  <c:v>0.92</c:v>
                </c:pt>
                <c:pt idx="99">
                  <c:v>0.92</c:v>
                </c:pt>
                <c:pt idx="100">
                  <c:v>0.92</c:v>
                </c:pt>
                <c:pt idx="101">
                  <c:v>0.92</c:v>
                </c:pt>
                <c:pt idx="102">
                  <c:v>0.92</c:v>
                </c:pt>
                <c:pt idx="103">
                  <c:v>0.92</c:v>
                </c:pt>
                <c:pt idx="104">
                  <c:v>0.92</c:v>
                </c:pt>
                <c:pt idx="105">
                  <c:v>0.92</c:v>
                </c:pt>
                <c:pt idx="106">
                  <c:v>0.92</c:v>
                </c:pt>
                <c:pt idx="107">
                  <c:v>0.92</c:v>
                </c:pt>
                <c:pt idx="108">
                  <c:v>0.92</c:v>
                </c:pt>
                <c:pt idx="109">
                  <c:v>0.92</c:v>
                </c:pt>
                <c:pt idx="110">
                  <c:v>0.92</c:v>
                </c:pt>
                <c:pt idx="111">
                  <c:v>0.92</c:v>
                </c:pt>
                <c:pt idx="112">
                  <c:v>0.92</c:v>
                </c:pt>
                <c:pt idx="113">
                  <c:v>0.92</c:v>
                </c:pt>
                <c:pt idx="114">
                  <c:v>0.92</c:v>
                </c:pt>
                <c:pt idx="115">
                  <c:v>0.92</c:v>
                </c:pt>
                <c:pt idx="116">
                  <c:v>0.92</c:v>
                </c:pt>
                <c:pt idx="117">
                  <c:v>0.92</c:v>
                </c:pt>
                <c:pt idx="118">
                  <c:v>0.92</c:v>
                </c:pt>
                <c:pt idx="119">
                  <c:v>0.92</c:v>
                </c:pt>
                <c:pt idx="120">
                  <c:v>0.92</c:v>
                </c:pt>
                <c:pt idx="121">
                  <c:v>0.92</c:v>
                </c:pt>
                <c:pt idx="122">
                  <c:v>0.92</c:v>
                </c:pt>
                <c:pt idx="123">
                  <c:v>0.92</c:v>
                </c:pt>
                <c:pt idx="124">
                  <c:v>0.92</c:v>
                </c:pt>
                <c:pt idx="125">
                  <c:v>0.92</c:v>
                </c:pt>
                <c:pt idx="126">
                  <c:v>0.92</c:v>
                </c:pt>
                <c:pt idx="127">
                  <c:v>0.92</c:v>
                </c:pt>
                <c:pt idx="128">
                  <c:v>0.92</c:v>
                </c:pt>
                <c:pt idx="129">
                  <c:v>0.92</c:v>
                </c:pt>
                <c:pt idx="130">
                  <c:v>0.92</c:v>
                </c:pt>
                <c:pt idx="131">
                  <c:v>0.92</c:v>
                </c:pt>
                <c:pt idx="132">
                  <c:v>0.92</c:v>
                </c:pt>
                <c:pt idx="133">
                  <c:v>0.92</c:v>
                </c:pt>
                <c:pt idx="134">
                  <c:v>0.92</c:v>
                </c:pt>
                <c:pt idx="135">
                  <c:v>0.92</c:v>
                </c:pt>
                <c:pt idx="136">
                  <c:v>0.92</c:v>
                </c:pt>
                <c:pt idx="137">
                  <c:v>0.92</c:v>
                </c:pt>
                <c:pt idx="138">
                  <c:v>0.92</c:v>
                </c:pt>
                <c:pt idx="139">
                  <c:v>0.92</c:v>
                </c:pt>
                <c:pt idx="140">
                  <c:v>0.92</c:v>
                </c:pt>
                <c:pt idx="141">
                  <c:v>0.92</c:v>
                </c:pt>
                <c:pt idx="142">
                  <c:v>0.92</c:v>
                </c:pt>
                <c:pt idx="143">
                  <c:v>0.92</c:v>
                </c:pt>
                <c:pt idx="144">
                  <c:v>0.92</c:v>
                </c:pt>
                <c:pt idx="145">
                  <c:v>0.92</c:v>
                </c:pt>
                <c:pt idx="146">
                  <c:v>0.92</c:v>
                </c:pt>
                <c:pt idx="147">
                  <c:v>0.92</c:v>
                </c:pt>
                <c:pt idx="148">
                  <c:v>0.92</c:v>
                </c:pt>
                <c:pt idx="149">
                  <c:v>0.92</c:v>
                </c:pt>
                <c:pt idx="150">
                  <c:v>0.92</c:v>
                </c:pt>
                <c:pt idx="151">
                  <c:v>0.92</c:v>
                </c:pt>
                <c:pt idx="152">
                  <c:v>0.92</c:v>
                </c:pt>
                <c:pt idx="153">
                  <c:v>0.92</c:v>
                </c:pt>
                <c:pt idx="154">
                  <c:v>0.92</c:v>
                </c:pt>
                <c:pt idx="155">
                  <c:v>0.92</c:v>
                </c:pt>
                <c:pt idx="156">
                  <c:v>0.92</c:v>
                </c:pt>
                <c:pt idx="157">
                  <c:v>0.92</c:v>
                </c:pt>
                <c:pt idx="158">
                  <c:v>0.92</c:v>
                </c:pt>
                <c:pt idx="159">
                  <c:v>0.92</c:v>
                </c:pt>
                <c:pt idx="160">
                  <c:v>0.92</c:v>
                </c:pt>
                <c:pt idx="161">
                  <c:v>0.92</c:v>
                </c:pt>
                <c:pt idx="162">
                  <c:v>0.92</c:v>
                </c:pt>
                <c:pt idx="163">
                  <c:v>0.92</c:v>
                </c:pt>
                <c:pt idx="164">
                  <c:v>0.92</c:v>
                </c:pt>
                <c:pt idx="165">
                  <c:v>0.92</c:v>
                </c:pt>
                <c:pt idx="166">
                  <c:v>0.92</c:v>
                </c:pt>
                <c:pt idx="167">
                  <c:v>0.92</c:v>
                </c:pt>
                <c:pt idx="168">
                  <c:v>0.92</c:v>
                </c:pt>
                <c:pt idx="169">
                  <c:v>0.92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FF1-4D6F-ABDD-E115A6DCF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2483256"/>
        <c:axId val="942475712"/>
      </c:lineChart>
      <c:catAx>
        <c:axId val="9424832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475712"/>
        <c:crosses val="autoZero"/>
        <c:auto val="1"/>
        <c:lblAlgn val="ctr"/>
        <c:lblOffset val="100"/>
        <c:noMultiLvlLbl val="0"/>
      </c:catAx>
      <c:valAx>
        <c:axId val="942475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/>
                  <a:t>Percentage of waiting list below 18 weeks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483256"/>
        <c:crosses val="autoZero"/>
        <c:crossBetween val="between"/>
      </c:valAx>
      <c:valAx>
        <c:axId val="935980640"/>
        <c:scaling>
          <c:orientation val="minMax"/>
          <c:max val="600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/>
                  <a:t>Waiting list, millions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5982936"/>
        <c:crosses val="max"/>
        <c:crossBetween val="between"/>
        <c:dispUnits>
          <c:builtInUnit val="millions"/>
        </c:dispUnits>
      </c:valAx>
      <c:dateAx>
        <c:axId val="935982936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93598064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'Figure 5'!$E$3</c:f>
              <c:strCache>
                <c:ptCount val="1"/>
                <c:pt idx="0">
                  <c:v>Pathways waiting more than 18, and up to 36, weeks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'Figure 5'!$B$4:$B$173</c:f>
              <c:numCache>
                <c:formatCode>General</c:formatCode>
                <c:ptCount val="170"/>
                <c:pt idx="5">
                  <c:v>2008</c:v>
                </c:pt>
                <c:pt idx="17">
                  <c:v>2009</c:v>
                </c:pt>
                <c:pt idx="29">
                  <c:v>2010</c:v>
                </c:pt>
                <c:pt idx="41">
                  <c:v>2011</c:v>
                </c:pt>
                <c:pt idx="53">
                  <c:v>2012</c:v>
                </c:pt>
                <c:pt idx="65">
                  <c:v>2013</c:v>
                </c:pt>
                <c:pt idx="77">
                  <c:v>2014</c:v>
                </c:pt>
                <c:pt idx="89">
                  <c:v>2015</c:v>
                </c:pt>
                <c:pt idx="101">
                  <c:v>2016</c:v>
                </c:pt>
                <c:pt idx="113">
                  <c:v>2017</c:v>
                </c:pt>
                <c:pt idx="125">
                  <c:v>2018</c:v>
                </c:pt>
                <c:pt idx="137">
                  <c:v>2019</c:v>
                </c:pt>
                <c:pt idx="149">
                  <c:v>2020</c:v>
                </c:pt>
                <c:pt idx="161">
                  <c:v>2021</c:v>
                </c:pt>
              </c:numCache>
            </c:numRef>
          </c:cat>
          <c:val>
            <c:numRef>
              <c:f>'Figure 5'!$E$4:$E$173</c:f>
              <c:numCache>
                <c:formatCode>#,##0</c:formatCode>
                <c:ptCount val="170"/>
                <c:pt idx="0">
                  <c:v>971437</c:v>
                </c:pt>
                <c:pt idx="1">
                  <c:v>967284</c:v>
                </c:pt>
                <c:pt idx="2">
                  <c:v>888683</c:v>
                </c:pt>
                <c:pt idx="3">
                  <c:v>843003</c:v>
                </c:pt>
                <c:pt idx="4">
                  <c:v>805188</c:v>
                </c:pt>
                <c:pt idx="5">
                  <c:v>694134</c:v>
                </c:pt>
                <c:pt idx="6">
                  <c:v>558828</c:v>
                </c:pt>
                <c:pt idx="7">
                  <c:v>552257</c:v>
                </c:pt>
                <c:pt idx="8">
                  <c:v>457628</c:v>
                </c:pt>
                <c:pt idx="9">
                  <c:v>416753</c:v>
                </c:pt>
                <c:pt idx="10">
                  <c:v>348755</c:v>
                </c:pt>
                <c:pt idx="11">
                  <c:v>294289</c:v>
                </c:pt>
                <c:pt idx="12">
                  <c:v>298335</c:v>
                </c:pt>
                <c:pt idx="13">
                  <c:v>261474</c:v>
                </c:pt>
                <c:pt idx="14">
                  <c:v>226338</c:v>
                </c:pt>
                <c:pt idx="15">
                  <c:v>217436</c:v>
                </c:pt>
                <c:pt idx="16">
                  <c:v>221911</c:v>
                </c:pt>
                <c:pt idx="17">
                  <c:v>209909</c:v>
                </c:pt>
                <c:pt idx="18">
                  <c:v>209131</c:v>
                </c:pt>
                <c:pt idx="19">
                  <c:v>207607</c:v>
                </c:pt>
                <c:pt idx="20">
                  <c:v>182224</c:v>
                </c:pt>
                <c:pt idx="21">
                  <c:v>180449</c:v>
                </c:pt>
                <c:pt idx="22">
                  <c:v>169817</c:v>
                </c:pt>
                <c:pt idx="23">
                  <c:v>171986</c:v>
                </c:pt>
                <c:pt idx="24">
                  <c:v>176305</c:v>
                </c:pt>
                <c:pt idx="25">
                  <c:v>176524</c:v>
                </c:pt>
                <c:pt idx="26">
                  <c:v>180169</c:v>
                </c:pt>
                <c:pt idx="27">
                  <c:v>175639</c:v>
                </c:pt>
                <c:pt idx="28">
                  <c:v>189779</c:v>
                </c:pt>
                <c:pt idx="29">
                  <c:v>191922</c:v>
                </c:pt>
                <c:pt idx="30">
                  <c:v>184355</c:v>
                </c:pt>
                <c:pt idx="31">
                  <c:v>172172</c:v>
                </c:pt>
                <c:pt idx="32">
                  <c:v>169403</c:v>
                </c:pt>
                <c:pt idx="33">
                  <c:v>164715</c:v>
                </c:pt>
                <c:pt idx="34">
                  <c:v>177694</c:v>
                </c:pt>
                <c:pt idx="35">
                  <c:v>193871</c:v>
                </c:pt>
                <c:pt idx="36">
                  <c:v>208541</c:v>
                </c:pt>
                <c:pt idx="37">
                  <c:v>208596</c:v>
                </c:pt>
                <c:pt idx="38">
                  <c:v>207323</c:v>
                </c:pt>
                <c:pt idx="39">
                  <c:v>206299</c:v>
                </c:pt>
                <c:pt idx="40">
                  <c:v>223509</c:v>
                </c:pt>
                <c:pt idx="41">
                  <c:v>223377</c:v>
                </c:pt>
                <c:pt idx="42">
                  <c:v>222898</c:v>
                </c:pt>
                <c:pt idx="43">
                  <c:v>207847</c:v>
                </c:pt>
                <c:pt idx="44">
                  <c:v>191573</c:v>
                </c:pt>
                <c:pt idx="45">
                  <c:v>183220</c:v>
                </c:pt>
                <c:pt idx="46">
                  <c:v>184007</c:v>
                </c:pt>
                <c:pt idx="47">
                  <c:v>194178</c:v>
                </c:pt>
                <c:pt idx="48">
                  <c:v>194505</c:v>
                </c:pt>
                <c:pt idx="49">
                  <c:v>197771</c:v>
                </c:pt>
                <c:pt idx="50">
                  <c:v>198264</c:v>
                </c:pt>
                <c:pt idx="51">
                  <c:v>189148</c:v>
                </c:pt>
                <c:pt idx="52">
                  <c:v>178975</c:v>
                </c:pt>
                <c:pt idx="53">
                  <c:v>160519</c:v>
                </c:pt>
                <c:pt idx="54">
                  <c:v>153434</c:v>
                </c:pt>
                <c:pt idx="55">
                  <c:v>141434</c:v>
                </c:pt>
                <c:pt idx="56">
                  <c:v>129578</c:v>
                </c:pt>
                <c:pt idx="57">
                  <c:v>125786</c:v>
                </c:pt>
                <c:pt idx="58">
                  <c:v>136998</c:v>
                </c:pt>
                <c:pt idx="59">
                  <c:v>142123</c:v>
                </c:pt>
                <c:pt idx="60">
                  <c:v>131127</c:v>
                </c:pt>
                <c:pt idx="61">
                  <c:v>137295</c:v>
                </c:pt>
                <c:pt idx="62">
                  <c:v>126908</c:v>
                </c:pt>
                <c:pt idx="63">
                  <c:v>124355</c:v>
                </c:pt>
                <c:pt idx="64">
                  <c:v>130203</c:v>
                </c:pt>
                <c:pt idx="65">
                  <c:v>132447</c:v>
                </c:pt>
                <c:pt idx="66">
                  <c:v>135782</c:v>
                </c:pt>
                <c:pt idx="67">
                  <c:v>142412</c:v>
                </c:pt>
                <c:pt idx="68">
                  <c:v>141048</c:v>
                </c:pt>
                <c:pt idx="69">
                  <c:v>135994</c:v>
                </c:pt>
                <c:pt idx="70">
                  <c:v>142669</c:v>
                </c:pt>
                <c:pt idx="71">
                  <c:v>149117</c:v>
                </c:pt>
                <c:pt idx="72">
                  <c:v>156333</c:v>
                </c:pt>
                <c:pt idx="73">
                  <c:v>158068</c:v>
                </c:pt>
                <c:pt idx="74">
                  <c:v>159269</c:v>
                </c:pt>
                <c:pt idx="75">
                  <c:v>162249</c:v>
                </c:pt>
                <c:pt idx="76">
                  <c:v>171843</c:v>
                </c:pt>
                <c:pt idx="77">
                  <c:v>176695</c:v>
                </c:pt>
                <c:pt idx="78">
                  <c:v>178598</c:v>
                </c:pt>
                <c:pt idx="79">
                  <c:v>169349</c:v>
                </c:pt>
                <c:pt idx="80">
                  <c:v>174605</c:v>
                </c:pt>
                <c:pt idx="81">
                  <c:v>179007</c:v>
                </c:pt>
                <c:pt idx="82">
                  <c:v>181494</c:v>
                </c:pt>
                <c:pt idx="83">
                  <c:v>190914</c:v>
                </c:pt>
                <c:pt idx="84">
                  <c:v>197781</c:v>
                </c:pt>
                <c:pt idx="85">
                  <c:v>185061</c:v>
                </c:pt>
                <c:pt idx="86">
                  <c:v>192770</c:v>
                </c:pt>
                <c:pt idx="87">
                  <c:v>188928</c:v>
                </c:pt>
                <c:pt idx="88">
                  <c:v>197031</c:v>
                </c:pt>
                <c:pt idx="89">
                  <c:v>203951</c:v>
                </c:pt>
                <c:pt idx="90">
                  <c:v>190331</c:v>
                </c:pt>
                <c:pt idx="91">
                  <c:v>192958</c:v>
                </c:pt>
                <c:pt idx="92">
                  <c:v>188533</c:v>
                </c:pt>
                <c:pt idx="93">
                  <c:v>192837</c:v>
                </c:pt>
                <c:pt idx="94">
                  <c:v>202839</c:v>
                </c:pt>
                <c:pt idx="95">
                  <c:v>217932</c:v>
                </c:pt>
                <c:pt idx="96">
                  <c:v>230286</c:v>
                </c:pt>
                <c:pt idx="97">
                  <c:v>233587</c:v>
                </c:pt>
                <c:pt idx="98">
                  <c:v>240247</c:v>
                </c:pt>
                <c:pt idx="99">
                  <c:v>237758</c:v>
                </c:pt>
                <c:pt idx="100">
                  <c:v>253747</c:v>
                </c:pt>
                <c:pt idx="101">
                  <c:v>247004</c:v>
                </c:pt>
                <c:pt idx="102">
                  <c:v>247272</c:v>
                </c:pt>
                <c:pt idx="103">
                  <c:v>277376</c:v>
                </c:pt>
                <c:pt idx="104">
                  <c:v>280587</c:v>
                </c:pt>
                <c:pt idx="105">
                  <c:v>277253</c:v>
                </c:pt>
                <c:pt idx="106">
                  <c:v>284638</c:v>
                </c:pt>
                <c:pt idx="107">
                  <c:v>296261</c:v>
                </c:pt>
                <c:pt idx="108">
                  <c:v>312080</c:v>
                </c:pt>
                <c:pt idx="109">
                  <c:v>325905</c:v>
                </c:pt>
                <c:pt idx="110">
                  <c:v>334462</c:v>
                </c:pt>
                <c:pt idx="111">
                  <c:v>327840</c:v>
                </c:pt>
                <c:pt idx="112">
                  <c:v>347017</c:v>
                </c:pt>
                <c:pt idx="113">
                  <c:v>332193</c:v>
                </c:pt>
                <c:pt idx="114">
                  <c:v>334461</c:v>
                </c:pt>
                <c:pt idx="115">
                  <c:v>330204</c:v>
                </c:pt>
                <c:pt idx="116">
                  <c:v>347898</c:v>
                </c:pt>
                <c:pt idx="117">
                  <c:v>331625</c:v>
                </c:pt>
                <c:pt idx="118">
                  <c:v>339700</c:v>
                </c:pt>
                <c:pt idx="119">
                  <c:v>356800</c:v>
                </c:pt>
                <c:pt idx="120">
                  <c:v>374154</c:v>
                </c:pt>
                <c:pt idx="121">
                  <c:v>384033</c:v>
                </c:pt>
                <c:pt idx="122">
                  <c:v>371969</c:v>
                </c:pt>
                <c:pt idx="123">
                  <c:v>357168</c:v>
                </c:pt>
                <c:pt idx="124">
                  <c:v>403585</c:v>
                </c:pt>
                <c:pt idx="125">
                  <c:v>396722</c:v>
                </c:pt>
                <c:pt idx="126">
                  <c:v>407669</c:v>
                </c:pt>
                <c:pt idx="127">
                  <c:v>437839</c:v>
                </c:pt>
                <c:pt idx="128">
                  <c:v>444645</c:v>
                </c:pt>
                <c:pt idx="129">
                  <c:v>428699</c:v>
                </c:pt>
                <c:pt idx="130">
                  <c:v>443874</c:v>
                </c:pt>
                <c:pt idx="131">
                  <c:v>446314</c:v>
                </c:pt>
                <c:pt idx="132">
                  <c:v>469366</c:v>
                </c:pt>
                <c:pt idx="133">
                  <c:v>495512</c:v>
                </c:pt>
                <c:pt idx="134">
                  <c:v>485364</c:v>
                </c:pt>
                <c:pt idx="135">
                  <c:v>474549</c:v>
                </c:pt>
                <c:pt idx="136">
                  <c:v>498946</c:v>
                </c:pt>
                <c:pt idx="137">
                  <c:v>492814</c:v>
                </c:pt>
                <c:pt idx="138">
                  <c:v>483303</c:v>
                </c:pt>
                <c:pt idx="139">
                  <c:v>504012</c:v>
                </c:pt>
                <c:pt idx="140">
                  <c:v>520896</c:v>
                </c:pt>
                <c:pt idx="141">
                  <c:v>515993</c:v>
                </c:pt>
                <c:pt idx="142">
                  <c:v>537693</c:v>
                </c:pt>
                <c:pt idx="143">
                  <c:v>555651</c:v>
                </c:pt>
                <c:pt idx="144">
                  <c:v>588296</c:v>
                </c:pt>
                <c:pt idx="145">
                  <c:v>606939</c:v>
                </c:pt>
                <c:pt idx="146">
                  <c:v>612975</c:v>
                </c:pt>
                <c:pt idx="147">
                  <c:v>617079</c:v>
                </c:pt>
                <c:pt idx="148">
                  <c:v>639397</c:v>
                </c:pt>
                <c:pt idx="149">
                  <c:v>642959</c:v>
                </c:pt>
                <c:pt idx="150">
                  <c:v>658197</c:v>
                </c:pt>
                <c:pt idx="151">
                  <c:v>750020</c:v>
                </c:pt>
                <c:pt idx="152">
                  <c:v>958882</c:v>
                </c:pt>
                <c:pt idx="153">
                  <c:v>1198684</c:v>
                </c:pt>
                <c:pt idx="154">
                  <c:v>1495666</c:v>
                </c:pt>
                <c:pt idx="155">
                  <c:v>1657454</c:v>
                </c:pt>
                <c:pt idx="156">
                  <c:v>1334227</c:v>
                </c:pt>
                <c:pt idx="157">
                  <c:v>1029315</c:v>
                </c:pt>
                <c:pt idx="158">
                  <c:v>738632</c:v>
                </c:pt>
                <c:pt idx="159">
                  <c:v>579721</c:v>
                </c:pt>
                <c:pt idx="160">
                  <c:v>719120</c:v>
                </c:pt>
                <c:pt idx="161">
                  <c:v>873918</c:v>
                </c:pt>
                <c:pt idx="162">
                  <c:v>1018480</c:v>
                </c:pt>
                <c:pt idx="163">
                  <c:v>1099120</c:v>
                </c:pt>
                <c:pt idx="164">
                  <c:v>1140649</c:v>
                </c:pt>
                <c:pt idx="165">
                  <c:v>1056720</c:v>
                </c:pt>
                <c:pt idx="166">
                  <c:v>1015963</c:v>
                </c:pt>
                <c:pt idx="167">
                  <c:v>1072295</c:v>
                </c:pt>
                <c:pt idx="168">
                  <c:v>1116399</c:v>
                </c:pt>
                <c:pt idx="169">
                  <c:v>1250380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74-48E8-AC8E-8DA658B0B246}"/>
            </c:ext>
          </c:extLst>
        </c:ser>
        <c:ser>
          <c:idx val="1"/>
          <c:order val="1"/>
          <c:tx>
            <c:strRef>
              <c:f>'Figure 5'!$F$3</c:f>
              <c:strCache>
                <c:ptCount val="1"/>
                <c:pt idx="0">
                  <c:v>Pathways waiting more than 36, and up to 52, weeks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numRef>
              <c:f>'Figure 5'!$B$4:$B$173</c:f>
              <c:numCache>
                <c:formatCode>General</c:formatCode>
                <c:ptCount val="170"/>
                <c:pt idx="5">
                  <c:v>2008</c:v>
                </c:pt>
                <c:pt idx="17">
                  <c:v>2009</c:v>
                </c:pt>
                <c:pt idx="29">
                  <c:v>2010</c:v>
                </c:pt>
                <c:pt idx="41">
                  <c:v>2011</c:v>
                </c:pt>
                <c:pt idx="53">
                  <c:v>2012</c:v>
                </c:pt>
                <c:pt idx="65">
                  <c:v>2013</c:v>
                </c:pt>
                <c:pt idx="77">
                  <c:v>2014</c:v>
                </c:pt>
                <c:pt idx="89">
                  <c:v>2015</c:v>
                </c:pt>
                <c:pt idx="101">
                  <c:v>2016</c:v>
                </c:pt>
                <c:pt idx="113">
                  <c:v>2017</c:v>
                </c:pt>
                <c:pt idx="125">
                  <c:v>2018</c:v>
                </c:pt>
                <c:pt idx="137">
                  <c:v>2019</c:v>
                </c:pt>
                <c:pt idx="149">
                  <c:v>2020</c:v>
                </c:pt>
                <c:pt idx="161">
                  <c:v>2021</c:v>
                </c:pt>
              </c:numCache>
            </c:numRef>
          </c:cat>
          <c:val>
            <c:numRef>
              <c:f>'Figure 5'!$F$4:$F$173</c:f>
              <c:numCache>
                <c:formatCode>#,##0</c:formatCode>
                <c:ptCount val="170"/>
                <c:pt idx="0">
                  <c:v>241277</c:v>
                </c:pt>
                <c:pt idx="1">
                  <c:v>264171</c:v>
                </c:pt>
                <c:pt idx="2">
                  <c:v>326361</c:v>
                </c:pt>
                <c:pt idx="3">
                  <c:v>393765</c:v>
                </c:pt>
                <c:pt idx="4">
                  <c:v>441254</c:v>
                </c:pt>
                <c:pt idx="5">
                  <c:v>359092</c:v>
                </c:pt>
                <c:pt idx="6">
                  <c:v>278667</c:v>
                </c:pt>
                <c:pt idx="7">
                  <c:v>246026</c:v>
                </c:pt>
                <c:pt idx="8">
                  <c:v>215506</c:v>
                </c:pt>
                <c:pt idx="9">
                  <c:v>164236</c:v>
                </c:pt>
                <c:pt idx="10">
                  <c:v>119374</c:v>
                </c:pt>
                <c:pt idx="11">
                  <c:v>85850</c:v>
                </c:pt>
                <c:pt idx="12">
                  <c:v>81500</c:v>
                </c:pt>
                <c:pt idx="13">
                  <c:v>65290</c:v>
                </c:pt>
                <c:pt idx="14">
                  <c:v>60369</c:v>
                </c:pt>
                <c:pt idx="15">
                  <c:v>39252</c:v>
                </c:pt>
                <c:pt idx="16">
                  <c:v>45748</c:v>
                </c:pt>
                <c:pt idx="17">
                  <c:v>42020</c:v>
                </c:pt>
                <c:pt idx="18">
                  <c:v>36548</c:v>
                </c:pt>
                <c:pt idx="19">
                  <c:v>38487</c:v>
                </c:pt>
                <c:pt idx="20">
                  <c:v>36485</c:v>
                </c:pt>
                <c:pt idx="21">
                  <c:v>38745</c:v>
                </c:pt>
                <c:pt idx="22">
                  <c:v>34871</c:v>
                </c:pt>
                <c:pt idx="23">
                  <c:v>35109</c:v>
                </c:pt>
                <c:pt idx="24">
                  <c:v>33179</c:v>
                </c:pt>
                <c:pt idx="25">
                  <c:v>28438</c:v>
                </c:pt>
                <c:pt idx="26">
                  <c:v>25188</c:v>
                </c:pt>
                <c:pt idx="27">
                  <c:v>25351</c:v>
                </c:pt>
                <c:pt idx="28">
                  <c:v>26667</c:v>
                </c:pt>
                <c:pt idx="29">
                  <c:v>26958</c:v>
                </c:pt>
                <c:pt idx="30">
                  <c:v>24600</c:v>
                </c:pt>
                <c:pt idx="31">
                  <c:v>24317</c:v>
                </c:pt>
                <c:pt idx="32">
                  <c:v>27142</c:v>
                </c:pt>
                <c:pt idx="33">
                  <c:v>26238</c:v>
                </c:pt>
                <c:pt idx="34">
                  <c:v>25673</c:v>
                </c:pt>
                <c:pt idx="35">
                  <c:v>29749</c:v>
                </c:pt>
                <c:pt idx="36">
                  <c:v>33993</c:v>
                </c:pt>
                <c:pt idx="37">
                  <c:v>27688</c:v>
                </c:pt>
                <c:pt idx="38">
                  <c:v>29303</c:v>
                </c:pt>
                <c:pt idx="39">
                  <c:v>32397</c:v>
                </c:pt>
                <c:pt idx="40">
                  <c:v>37359</c:v>
                </c:pt>
                <c:pt idx="41">
                  <c:v>38499</c:v>
                </c:pt>
                <c:pt idx="42">
                  <c:v>39111</c:v>
                </c:pt>
                <c:pt idx="43">
                  <c:v>36862</c:v>
                </c:pt>
                <c:pt idx="44">
                  <c:v>31134</c:v>
                </c:pt>
                <c:pt idx="45">
                  <c:v>29987</c:v>
                </c:pt>
                <c:pt idx="46">
                  <c:v>29163</c:v>
                </c:pt>
                <c:pt idx="47">
                  <c:v>33296</c:v>
                </c:pt>
                <c:pt idx="48">
                  <c:v>31215</c:v>
                </c:pt>
                <c:pt idx="49">
                  <c:v>25694</c:v>
                </c:pt>
                <c:pt idx="50">
                  <c:v>24634</c:v>
                </c:pt>
                <c:pt idx="51">
                  <c:v>21818</c:v>
                </c:pt>
                <c:pt idx="52">
                  <c:v>19979</c:v>
                </c:pt>
                <c:pt idx="53">
                  <c:v>17327</c:v>
                </c:pt>
                <c:pt idx="54">
                  <c:v>16603</c:v>
                </c:pt>
                <c:pt idx="55">
                  <c:v>14907</c:v>
                </c:pt>
                <c:pt idx="56">
                  <c:v>13715</c:v>
                </c:pt>
                <c:pt idx="57">
                  <c:v>13235</c:v>
                </c:pt>
                <c:pt idx="58">
                  <c:v>13973</c:v>
                </c:pt>
                <c:pt idx="59">
                  <c:v>14827</c:v>
                </c:pt>
                <c:pt idx="60">
                  <c:v>11228</c:v>
                </c:pt>
                <c:pt idx="61">
                  <c:v>9796</c:v>
                </c:pt>
                <c:pt idx="62">
                  <c:v>9755</c:v>
                </c:pt>
                <c:pt idx="63">
                  <c:v>9593</c:v>
                </c:pt>
                <c:pt idx="64">
                  <c:v>10030</c:v>
                </c:pt>
                <c:pt idx="65">
                  <c:v>10452</c:v>
                </c:pt>
                <c:pt idx="66">
                  <c:v>9556</c:v>
                </c:pt>
                <c:pt idx="67">
                  <c:v>10152</c:v>
                </c:pt>
                <c:pt idx="68">
                  <c:v>10435</c:v>
                </c:pt>
                <c:pt idx="69">
                  <c:v>11157</c:v>
                </c:pt>
                <c:pt idx="70">
                  <c:v>11485</c:v>
                </c:pt>
                <c:pt idx="71">
                  <c:v>11939</c:v>
                </c:pt>
                <c:pt idx="72">
                  <c:v>12753</c:v>
                </c:pt>
                <c:pt idx="73">
                  <c:v>10509</c:v>
                </c:pt>
                <c:pt idx="74">
                  <c:v>10381</c:v>
                </c:pt>
                <c:pt idx="75">
                  <c:v>11186</c:v>
                </c:pt>
                <c:pt idx="76">
                  <c:v>12297</c:v>
                </c:pt>
                <c:pt idx="77">
                  <c:v>12487</c:v>
                </c:pt>
                <c:pt idx="78">
                  <c:v>12418</c:v>
                </c:pt>
                <c:pt idx="79">
                  <c:v>12209</c:v>
                </c:pt>
                <c:pt idx="80">
                  <c:v>13653</c:v>
                </c:pt>
                <c:pt idx="81">
                  <c:v>14253</c:v>
                </c:pt>
                <c:pt idx="82">
                  <c:v>14664</c:v>
                </c:pt>
                <c:pt idx="83">
                  <c:v>13867</c:v>
                </c:pt>
                <c:pt idx="84">
                  <c:v>13966</c:v>
                </c:pt>
                <c:pt idx="85">
                  <c:v>10448</c:v>
                </c:pt>
                <c:pt idx="86">
                  <c:v>11239</c:v>
                </c:pt>
                <c:pt idx="87">
                  <c:v>10700</c:v>
                </c:pt>
                <c:pt idx="88">
                  <c:v>12114</c:v>
                </c:pt>
                <c:pt idx="89">
                  <c:v>12792</c:v>
                </c:pt>
                <c:pt idx="90">
                  <c:v>12135</c:v>
                </c:pt>
                <c:pt idx="91">
                  <c:v>12599</c:v>
                </c:pt>
                <c:pt idx="92">
                  <c:v>12478</c:v>
                </c:pt>
                <c:pt idx="93">
                  <c:v>13167</c:v>
                </c:pt>
                <c:pt idx="94">
                  <c:v>13158</c:v>
                </c:pt>
                <c:pt idx="95">
                  <c:v>13789</c:v>
                </c:pt>
                <c:pt idx="96">
                  <c:v>15236</c:v>
                </c:pt>
                <c:pt idx="97">
                  <c:v>13045</c:v>
                </c:pt>
                <c:pt idx="98">
                  <c:v>12839</c:v>
                </c:pt>
                <c:pt idx="99">
                  <c:v>12813</c:v>
                </c:pt>
                <c:pt idx="100">
                  <c:v>14478</c:v>
                </c:pt>
                <c:pt idx="101">
                  <c:v>15714</c:v>
                </c:pt>
                <c:pt idx="102">
                  <c:v>15625</c:v>
                </c:pt>
                <c:pt idx="103">
                  <c:v>20506</c:v>
                </c:pt>
                <c:pt idx="104">
                  <c:v>21428</c:v>
                </c:pt>
                <c:pt idx="105">
                  <c:v>21044</c:v>
                </c:pt>
                <c:pt idx="106">
                  <c:v>21595</c:v>
                </c:pt>
                <c:pt idx="107">
                  <c:v>23166</c:v>
                </c:pt>
                <c:pt idx="108">
                  <c:v>23328</c:v>
                </c:pt>
                <c:pt idx="109">
                  <c:v>21456</c:v>
                </c:pt>
                <c:pt idx="110">
                  <c:v>24160</c:v>
                </c:pt>
                <c:pt idx="111">
                  <c:v>24580</c:v>
                </c:pt>
                <c:pt idx="112">
                  <c:v>27961</c:v>
                </c:pt>
                <c:pt idx="113">
                  <c:v>29193</c:v>
                </c:pt>
                <c:pt idx="114">
                  <c:v>31053</c:v>
                </c:pt>
                <c:pt idx="115">
                  <c:v>30795</c:v>
                </c:pt>
                <c:pt idx="116">
                  <c:v>33022</c:v>
                </c:pt>
                <c:pt idx="117">
                  <c:v>32446</c:v>
                </c:pt>
                <c:pt idx="118">
                  <c:v>32086</c:v>
                </c:pt>
                <c:pt idx="119">
                  <c:v>32217</c:v>
                </c:pt>
                <c:pt idx="120">
                  <c:v>35860</c:v>
                </c:pt>
                <c:pt idx="121">
                  <c:v>31960</c:v>
                </c:pt>
                <c:pt idx="122">
                  <c:v>32793</c:v>
                </c:pt>
                <c:pt idx="123">
                  <c:v>33021</c:v>
                </c:pt>
                <c:pt idx="124">
                  <c:v>40039</c:v>
                </c:pt>
                <c:pt idx="125">
                  <c:v>42262</c:v>
                </c:pt>
                <c:pt idx="126">
                  <c:v>44445</c:v>
                </c:pt>
                <c:pt idx="127">
                  <c:v>50686</c:v>
                </c:pt>
                <c:pt idx="128">
                  <c:v>52548</c:v>
                </c:pt>
                <c:pt idx="129">
                  <c:v>53431</c:v>
                </c:pt>
                <c:pt idx="130">
                  <c:v>54389</c:v>
                </c:pt>
                <c:pt idx="131">
                  <c:v>54559</c:v>
                </c:pt>
                <c:pt idx="132">
                  <c:v>57603</c:v>
                </c:pt>
                <c:pt idx="133">
                  <c:v>51743</c:v>
                </c:pt>
                <c:pt idx="134">
                  <c:v>52062</c:v>
                </c:pt>
                <c:pt idx="135">
                  <c:v>50785</c:v>
                </c:pt>
                <c:pt idx="136">
                  <c:v>54845</c:v>
                </c:pt>
                <c:pt idx="137">
                  <c:v>58166</c:v>
                </c:pt>
                <c:pt idx="138">
                  <c:v>54589</c:v>
                </c:pt>
                <c:pt idx="139">
                  <c:v>57811</c:v>
                </c:pt>
                <c:pt idx="140">
                  <c:v>57460</c:v>
                </c:pt>
                <c:pt idx="141">
                  <c:v>59212</c:v>
                </c:pt>
                <c:pt idx="142">
                  <c:v>62306</c:v>
                </c:pt>
                <c:pt idx="143">
                  <c:v>63771</c:v>
                </c:pt>
                <c:pt idx="144">
                  <c:v>72511</c:v>
                </c:pt>
                <c:pt idx="145">
                  <c:v>63868</c:v>
                </c:pt>
                <c:pt idx="146">
                  <c:v>67328</c:v>
                </c:pt>
                <c:pt idx="147">
                  <c:v>71619</c:v>
                </c:pt>
                <c:pt idx="148">
                  <c:v>80657</c:v>
                </c:pt>
                <c:pt idx="149">
                  <c:v>85665</c:v>
                </c:pt>
                <c:pt idx="150">
                  <c:v>85187</c:v>
                </c:pt>
                <c:pt idx="151">
                  <c:v>107192</c:v>
                </c:pt>
                <c:pt idx="152">
                  <c:v>164001</c:v>
                </c:pt>
                <c:pt idx="153">
                  <c:v>228299</c:v>
                </c:pt>
                <c:pt idx="154">
                  <c:v>308041</c:v>
                </c:pt>
                <c:pt idx="155">
                  <c:v>410786</c:v>
                </c:pt>
                <c:pt idx="156">
                  <c:v>514431</c:v>
                </c:pt>
                <c:pt idx="157">
                  <c:v>547746</c:v>
                </c:pt>
                <c:pt idx="158">
                  <c:v>631888</c:v>
                </c:pt>
                <c:pt idx="159">
                  <c:v>648013</c:v>
                </c:pt>
                <c:pt idx="160">
                  <c:v>510350</c:v>
                </c:pt>
                <c:pt idx="161">
                  <c:v>376343</c:v>
                </c:pt>
                <c:pt idx="162">
                  <c:v>261535</c:v>
                </c:pt>
                <c:pt idx="163">
                  <c:v>228098</c:v>
                </c:pt>
                <c:pt idx="164">
                  <c:v>285760</c:v>
                </c:pt>
                <c:pt idx="165">
                  <c:v>335528</c:v>
                </c:pt>
                <c:pt idx="166">
                  <c:v>383432</c:v>
                </c:pt>
                <c:pt idx="167">
                  <c:v>413969</c:v>
                </c:pt>
                <c:pt idx="168">
                  <c:v>441920</c:v>
                </c:pt>
                <c:pt idx="169">
                  <c:v>403665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74-48E8-AC8E-8DA658B0B246}"/>
            </c:ext>
          </c:extLst>
        </c:ser>
        <c:ser>
          <c:idx val="2"/>
          <c:order val="2"/>
          <c:tx>
            <c:strRef>
              <c:f>'Figure 5'!$G$3</c:f>
              <c:strCache>
                <c:ptCount val="1"/>
                <c:pt idx="0">
                  <c:v>Pathways waiting more than 52 weeks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numRef>
              <c:f>'Figure 5'!$B$4:$B$173</c:f>
              <c:numCache>
                <c:formatCode>General</c:formatCode>
                <c:ptCount val="170"/>
                <c:pt idx="5">
                  <c:v>2008</c:v>
                </c:pt>
                <c:pt idx="17">
                  <c:v>2009</c:v>
                </c:pt>
                <c:pt idx="29">
                  <c:v>2010</c:v>
                </c:pt>
                <c:pt idx="41">
                  <c:v>2011</c:v>
                </c:pt>
                <c:pt idx="53">
                  <c:v>2012</c:v>
                </c:pt>
                <c:pt idx="65">
                  <c:v>2013</c:v>
                </c:pt>
                <c:pt idx="77">
                  <c:v>2014</c:v>
                </c:pt>
                <c:pt idx="89">
                  <c:v>2015</c:v>
                </c:pt>
                <c:pt idx="101">
                  <c:v>2016</c:v>
                </c:pt>
                <c:pt idx="113">
                  <c:v>2017</c:v>
                </c:pt>
                <c:pt idx="125">
                  <c:v>2018</c:v>
                </c:pt>
                <c:pt idx="137">
                  <c:v>2019</c:v>
                </c:pt>
                <c:pt idx="149">
                  <c:v>2020</c:v>
                </c:pt>
                <c:pt idx="161">
                  <c:v>2021</c:v>
                </c:pt>
              </c:numCache>
            </c:numRef>
          </c:cat>
          <c:val>
            <c:numRef>
              <c:f>'Figure 5'!$G$4:$G$173</c:f>
              <c:numCache>
                <c:formatCode>#,##0</c:formatCode>
                <c:ptCount val="170"/>
                <c:pt idx="0">
                  <c:v>578826</c:v>
                </c:pt>
                <c:pt idx="1">
                  <c:v>401724</c:v>
                </c:pt>
                <c:pt idx="2">
                  <c:v>387152</c:v>
                </c:pt>
                <c:pt idx="3">
                  <c:v>415215</c:v>
                </c:pt>
                <c:pt idx="4">
                  <c:v>434180</c:v>
                </c:pt>
                <c:pt idx="5">
                  <c:v>306034</c:v>
                </c:pt>
                <c:pt idx="6">
                  <c:v>253955</c:v>
                </c:pt>
                <c:pt idx="7">
                  <c:v>240689</c:v>
                </c:pt>
                <c:pt idx="8">
                  <c:v>225860</c:v>
                </c:pt>
                <c:pt idx="9">
                  <c:v>187394</c:v>
                </c:pt>
                <c:pt idx="10">
                  <c:v>149029</c:v>
                </c:pt>
                <c:pt idx="11">
                  <c:v>118801</c:v>
                </c:pt>
                <c:pt idx="12">
                  <c:v>140727</c:v>
                </c:pt>
                <c:pt idx="13">
                  <c:v>144213</c:v>
                </c:pt>
                <c:pt idx="14">
                  <c:v>83601</c:v>
                </c:pt>
                <c:pt idx="15">
                  <c:v>93080</c:v>
                </c:pt>
                <c:pt idx="16">
                  <c:v>79418</c:v>
                </c:pt>
                <c:pt idx="17">
                  <c:v>82232</c:v>
                </c:pt>
                <c:pt idx="18">
                  <c:v>50678</c:v>
                </c:pt>
                <c:pt idx="19">
                  <c:v>47013</c:v>
                </c:pt>
                <c:pt idx="20">
                  <c:v>31800</c:v>
                </c:pt>
                <c:pt idx="21">
                  <c:v>31065</c:v>
                </c:pt>
                <c:pt idx="22">
                  <c:v>31628</c:v>
                </c:pt>
                <c:pt idx="23">
                  <c:v>32563</c:v>
                </c:pt>
                <c:pt idx="24">
                  <c:v>31608</c:v>
                </c:pt>
                <c:pt idx="25">
                  <c:v>31756</c:v>
                </c:pt>
                <c:pt idx="26">
                  <c:v>23388</c:v>
                </c:pt>
                <c:pt idx="27">
                  <c:v>21619</c:v>
                </c:pt>
                <c:pt idx="28">
                  <c:v>20792</c:v>
                </c:pt>
                <c:pt idx="29">
                  <c:v>20737</c:v>
                </c:pt>
                <c:pt idx="30">
                  <c:v>18681</c:v>
                </c:pt>
                <c:pt idx="31">
                  <c:v>18494</c:v>
                </c:pt>
                <c:pt idx="32">
                  <c:v>21098</c:v>
                </c:pt>
                <c:pt idx="33">
                  <c:v>18458</c:v>
                </c:pt>
                <c:pt idx="34">
                  <c:v>18221</c:v>
                </c:pt>
                <c:pt idx="35">
                  <c:v>19585</c:v>
                </c:pt>
                <c:pt idx="36">
                  <c:v>20855</c:v>
                </c:pt>
                <c:pt idx="37">
                  <c:v>13442</c:v>
                </c:pt>
                <c:pt idx="38">
                  <c:v>14254</c:v>
                </c:pt>
                <c:pt idx="39">
                  <c:v>13568</c:v>
                </c:pt>
                <c:pt idx="40">
                  <c:v>14671</c:v>
                </c:pt>
                <c:pt idx="41">
                  <c:v>14222</c:v>
                </c:pt>
                <c:pt idx="42">
                  <c:v>14880</c:v>
                </c:pt>
                <c:pt idx="43">
                  <c:v>14355</c:v>
                </c:pt>
                <c:pt idx="44">
                  <c:v>13434</c:v>
                </c:pt>
                <c:pt idx="45">
                  <c:v>12536</c:v>
                </c:pt>
                <c:pt idx="46">
                  <c:v>13257</c:v>
                </c:pt>
                <c:pt idx="47">
                  <c:v>19937</c:v>
                </c:pt>
                <c:pt idx="48">
                  <c:v>19938</c:v>
                </c:pt>
                <c:pt idx="49">
                  <c:v>20097</c:v>
                </c:pt>
                <c:pt idx="50">
                  <c:v>11132</c:v>
                </c:pt>
                <c:pt idx="51">
                  <c:v>7324</c:v>
                </c:pt>
                <c:pt idx="52">
                  <c:v>6071</c:v>
                </c:pt>
                <c:pt idx="53">
                  <c:v>5898</c:v>
                </c:pt>
                <c:pt idx="54">
                  <c:v>5653</c:v>
                </c:pt>
                <c:pt idx="55">
                  <c:v>5149</c:v>
                </c:pt>
                <c:pt idx="56">
                  <c:v>4213</c:v>
                </c:pt>
                <c:pt idx="57">
                  <c:v>3308</c:v>
                </c:pt>
                <c:pt idx="58">
                  <c:v>3478</c:v>
                </c:pt>
                <c:pt idx="59">
                  <c:v>2959</c:v>
                </c:pt>
                <c:pt idx="60">
                  <c:v>2054</c:v>
                </c:pt>
                <c:pt idx="61">
                  <c:v>1570</c:v>
                </c:pt>
                <c:pt idx="62">
                  <c:v>1281</c:v>
                </c:pt>
                <c:pt idx="63">
                  <c:v>1147</c:v>
                </c:pt>
                <c:pt idx="64">
                  <c:v>1085</c:v>
                </c:pt>
                <c:pt idx="65">
                  <c:v>842</c:v>
                </c:pt>
                <c:pt idx="66">
                  <c:v>663</c:v>
                </c:pt>
                <c:pt idx="67">
                  <c:v>473</c:v>
                </c:pt>
                <c:pt idx="68">
                  <c:v>391</c:v>
                </c:pt>
                <c:pt idx="69">
                  <c:v>434</c:v>
                </c:pt>
                <c:pt idx="70">
                  <c:v>295</c:v>
                </c:pt>
                <c:pt idx="71">
                  <c:v>368</c:v>
                </c:pt>
                <c:pt idx="72">
                  <c:v>350</c:v>
                </c:pt>
                <c:pt idx="73">
                  <c:v>387</c:v>
                </c:pt>
                <c:pt idx="74">
                  <c:v>257</c:v>
                </c:pt>
                <c:pt idx="75">
                  <c:v>214</c:v>
                </c:pt>
                <c:pt idx="76">
                  <c:v>316</c:v>
                </c:pt>
                <c:pt idx="77">
                  <c:v>430</c:v>
                </c:pt>
                <c:pt idx="78">
                  <c:v>539</c:v>
                </c:pt>
                <c:pt idx="79">
                  <c:v>488</c:v>
                </c:pt>
                <c:pt idx="80">
                  <c:v>516</c:v>
                </c:pt>
                <c:pt idx="81">
                  <c:v>572</c:v>
                </c:pt>
                <c:pt idx="82">
                  <c:v>594</c:v>
                </c:pt>
                <c:pt idx="83">
                  <c:v>532</c:v>
                </c:pt>
                <c:pt idx="84">
                  <c:v>490</c:v>
                </c:pt>
                <c:pt idx="85">
                  <c:v>362</c:v>
                </c:pt>
                <c:pt idx="86">
                  <c:v>381</c:v>
                </c:pt>
                <c:pt idx="87">
                  <c:v>362</c:v>
                </c:pt>
                <c:pt idx="88">
                  <c:v>399</c:v>
                </c:pt>
                <c:pt idx="89">
                  <c:v>440</c:v>
                </c:pt>
                <c:pt idx="90">
                  <c:v>442</c:v>
                </c:pt>
                <c:pt idx="91">
                  <c:v>475</c:v>
                </c:pt>
                <c:pt idx="92">
                  <c:v>413</c:v>
                </c:pt>
                <c:pt idx="93">
                  <c:v>634</c:v>
                </c:pt>
                <c:pt idx="94">
                  <c:v>751</c:v>
                </c:pt>
                <c:pt idx="95">
                  <c:v>786</c:v>
                </c:pt>
                <c:pt idx="96">
                  <c:v>739</c:v>
                </c:pt>
                <c:pt idx="97">
                  <c:v>756</c:v>
                </c:pt>
                <c:pt idx="98">
                  <c:v>868</c:v>
                </c:pt>
                <c:pt idx="99">
                  <c:v>835</c:v>
                </c:pt>
                <c:pt idx="100">
                  <c:v>758</c:v>
                </c:pt>
                <c:pt idx="101">
                  <c:v>728</c:v>
                </c:pt>
                <c:pt idx="102">
                  <c:v>692</c:v>
                </c:pt>
                <c:pt idx="103">
                  <c:v>871</c:v>
                </c:pt>
                <c:pt idx="104">
                  <c:v>886</c:v>
                </c:pt>
                <c:pt idx="105">
                  <c:v>1009</c:v>
                </c:pt>
                <c:pt idx="106">
                  <c:v>942</c:v>
                </c:pt>
                <c:pt idx="107">
                  <c:v>1077</c:v>
                </c:pt>
                <c:pt idx="108">
                  <c:v>1062</c:v>
                </c:pt>
                <c:pt idx="109">
                  <c:v>1185</c:v>
                </c:pt>
                <c:pt idx="110">
                  <c:v>1428</c:v>
                </c:pt>
                <c:pt idx="111">
                  <c:v>1234</c:v>
                </c:pt>
                <c:pt idx="112">
                  <c:v>1227</c:v>
                </c:pt>
                <c:pt idx="113">
                  <c:v>1345</c:v>
                </c:pt>
                <c:pt idx="114">
                  <c:v>1583</c:v>
                </c:pt>
                <c:pt idx="115">
                  <c:v>1528</c:v>
                </c:pt>
                <c:pt idx="116">
                  <c:v>1568</c:v>
                </c:pt>
                <c:pt idx="117">
                  <c:v>1651</c:v>
                </c:pt>
                <c:pt idx="118">
                  <c:v>1542</c:v>
                </c:pt>
                <c:pt idx="119">
                  <c:v>1642</c:v>
                </c:pt>
                <c:pt idx="120">
                  <c:v>1734</c:v>
                </c:pt>
                <c:pt idx="121">
                  <c:v>1778</c:v>
                </c:pt>
                <c:pt idx="122">
                  <c:v>1519</c:v>
                </c:pt>
                <c:pt idx="123">
                  <c:v>1449</c:v>
                </c:pt>
                <c:pt idx="124">
                  <c:v>1748</c:v>
                </c:pt>
                <c:pt idx="125">
                  <c:v>1869</c:v>
                </c:pt>
                <c:pt idx="126">
                  <c:v>2235</c:v>
                </c:pt>
                <c:pt idx="127">
                  <c:v>2756</c:v>
                </c:pt>
                <c:pt idx="128">
                  <c:v>2880</c:v>
                </c:pt>
                <c:pt idx="129">
                  <c:v>3100</c:v>
                </c:pt>
                <c:pt idx="130">
                  <c:v>3516</c:v>
                </c:pt>
                <c:pt idx="131">
                  <c:v>3464</c:v>
                </c:pt>
                <c:pt idx="132">
                  <c:v>3405</c:v>
                </c:pt>
                <c:pt idx="133">
                  <c:v>3157</c:v>
                </c:pt>
                <c:pt idx="134">
                  <c:v>2815</c:v>
                </c:pt>
                <c:pt idx="135">
                  <c:v>2431</c:v>
                </c:pt>
                <c:pt idx="136">
                  <c:v>2237</c:v>
                </c:pt>
                <c:pt idx="137">
                  <c:v>2169</c:v>
                </c:pt>
                <c:pt idx="138">
                  <c:v>1962</c:v>
                </c:pt>
                <c:pt idx="139">
                  <c:v>1154</c:v>
                </c:pt>
                <c:pt idx="140">
                  <c:v>1047</c:v>
                </c:pt>
                <c:pt idx="141">
                  <c:v>1032</c:v>
                </c:pt>
                <c:pt idx="142">
                  <c:v>1089</c:v>
                </c:pt>
                <c:pt idx="143">
                  <c:v>1032</c:v>
                </c:pt>
                <c:pt idx="144">
                  <c:v>1236</c:v>
                </c:pt>
                <c:pt idx="145">
                  <c:v>1305</c:v>
                </c:pt>
                <c:pt idx="146">
                  <c:v>1321</c:v>
                </c:pt>
                <c:pt idx="147">
                  <c:v>1398</c:v>
                </c:pt>
                <c:pt idx="148">
                  <c:v>1467</c:v>
                </c:pt>
                <c:pt idx="149">
                  <c:v>1643</c:v>
                </c:pt>
                <c:pt idx="150">
                  <c:v>1613</c:v>
                </c:pt>
                <c:pt idx="151">
                  <c:v>3097</c:v>
                </c:pt>
                <c:pt idx="152">
                  <c:v>11179</c:v>
                </c:pt>
                <c:pt idx="153">
                  <c:v>26717</c:v>
                </c:pt>
                <c:pt idx="154">
                  <c:v>50539</c:v>
                </c:pt>
                <c:pt idx="155">
                  <c:v>83203</c:v>
                </c:pt>
                <c:pt idx="156">
                  <c:v>111026</c:v>
                </c:pt>
                <c:pt idx="157">
                  <c:v>139545</c:v>
                </c:pt>
                <c:pt idx="158">
                  <c:v>167067</c:v>
                </c:pt>
                <c:pt idx="159">
                  <c:v>192169</c:v>
                </c:pt>
                <c:pt idx="160">
                  <c:v>224205</c:v>
                </c:pt>
                <c:pt idx="161">
                  <c:v>304044</c:v>
                </c:pt>
                <c:pt idx="162">
                  <c:v>387885</c:v>
                </c:pt>
                <c:pt idx="163">
                  <c:v>436127</c:v>
                </c:pt>
                <c:pt idx="164">
                  <c:v>385490</c:v>
                </c:pt>
                <c:pt idx="165">
                  <c:v>336733</c:v>
                </c:pt>
                <c:pt idx="166">
                  <c:v>304803</c:v>
                </c:pt>
                <c:pt idx="167">
                  <c:v>293102</c:v>
                </c:pt>
                <c:pt idx="168">
                  <c:v>292138</c:v>
                </c:pt>
                <c:pt idx="169">
                  <c:v>300566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74-48E8-AC8E-8DA658B0B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923931192"/>
        <c:axId val="923934144"/>
      </c:barChart>
      <c:barChart>
        <c:barDir val="col"/>
        <c:grouping val="clustered"/>
        <c:varyColors val="0"/>
        <c:ser>
          <c:idx val="4"/>
          <c:order val="4"/>
          <c:tx>
            <c:strRef>
              <c:f>'Figure 5'!$I$3</c:f>
              <c:strCache>
                <c:ptCount val="1"/>
                <c:pt idx="0">
                  <c:v>COVID-19 (March 2020)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151"/>
            <c:invertIfNegative val="0"/>
            <c:bubble3D val="0"/>
            <c:spPr>
              <a:noFill/>
              <a:ln>
                <a:solidFill>
                  <a:schemeClr val="tx1"/>
                </a:solidFill>
                <a:prstDash val="dash"/>
              </a:ln>
              <a:effectLst/>
            </c:spPr>
            <c:extLst>
              <c:ext xmlns:c16="http://schemas.microsoft.com/office/drawing/2014/chart" uri="{C3380CC4-5D6E-409C-BE32-E72D297353CC}">
                <c16:uniqueId val="{00000006-4274-48E8-AC8E-8DA658B0B246}"/>
              </c:ext>
            </c:extLst>
          </c:dPt>
          <c:val>
            <c:numRef>
              <c:f>'Figure 5'!$I$4:$I$173</c:f>
              <c:numCache>
                <c:formatCode>#,##0</c:formatCode>
                <c:ptCount val="170"/>
                <c:pt idx="151">
                  <c:v>2500000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74-48E8-AC8E-8DA658B0B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3277352"/>
        <c:axId val="893280304"/>
      </c:barChart>
      <c:lineChart>
        <c:grouping val="standard"/>
        <c:varyColors val="0"/>
        <c:ser>
          <c:idx val="3"/>
          <c:order val="3"/>
          <c:tx>
            <c:strRef>
              <c:f>'Figure 5'!$H$3</c:f>
              <c:strCache>
                <c:ptCount val="1"/>
                <c:pt idx="0">
                  <c:v>8% of the total waiting list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'Figure 5'!$H$4:$H$173</c:f>
              <c:numCache>
                <c:formatCode>#,##0</c:formatCode>
                <c:ptCount val="170"/>
                <c:pt idx="0">
                  <c:v>334991.84000000003</c:v>
                </c:pt>
                <c:pt idx="1">
                  <c:v>319800</c:v>
                </c:pt>
                <c:pt idx="2">
                  <c:v>315183.52</c:v>
                </c:pt>
                <c:pt idx="3">
                  <c:v>313755.12</c:v>
                </c:pt>
                <c:pt idx="4">
                  <c:v>308304.88</c:v>
                </c:pt>
                <c:pt idx="5">
                  <c:v>280833.12</c:v>
                </c:pt>
                <c:pt idx="6">
                  <c:v>249288.32000000001</c:v>
                </c:pt>
                <c:pt idx="7">
                  <c:v>244573.04</c:v>
                </c:pt>
                <c:pt idx="8">
                  <c:v>235221.36000000002</c:v>
                </c:pt>
                <c:pt idx="9">
                  <c:v>229755.84</c:v>
                </c:pt>
                <c:pt idx="10">
                  <c:v>219466.4</c:v>
                </c:pt>
                <c:pt idx="11">
                  <c:v>211330.64</c:v>
                </c:pt>
                <c:pt idx="12">
                  <c:v>214057.76</c:v>
                </c:pt>
                <c:pt idx="13">
                  <c:v>210686.24</c:v>
                </c:pt>
                <c:pt idx="14">
                  <c:v>197987.68</c:v>
                </c:pt>
                <c:pt idx="15">
                  <c:v>194620.64</c:v>
                </c:pt>
                <c:pt idx="16">
                  <c:v>187658.56</c:v>
                </c:pt>
                <c:pt idx="17">
                  <c:v>184264.4</c:v>
                </c:pt>
                <c:pt idx="18">
                  <c:v>184825.76</c:v>
                </c:pt>
                <c:pt idx="19">
                  <c:v>188836.24</c:v>
                </c:pt>
                <c:pt idx="20">
                  <c:v>193435.68</c:v>
                </c:pt>
                <c:pt idx="21">
                  <c:v>195592.08000000002</c:v>
                </c:pt>
                <c:pt idx="22">
                  <c:v>198615.28</c:v>
                </c:pt>
                <c:pt idx="23">
                  <c:v>198525.28</c:v>
                </c:pt>
                <c:pt idx="24">
                  <c:v>196795.92</c:v>
                </c:pt>
                <c:pt idx="25">
                  <c:v>194295.36000000002</c:v>
                </c:pt>
                <c:pt idx="26">
                  <c:v>190108.80000000002</c:v>
                </c:pt>
                <c:pt idx="27">
                  <c:v>187006</c:v>
                </c:pt>
                <c:pt idx="28">
                  <c:v>189225.28</c:v>
                </c:pt>
                <c:pt idx="29">
                  <c:v>185204.80000000002</c:v>
                </c:pt>
                <c:pt idx="30">
                  <c:v>186967.84</c:v>
                </c:pt>
                <c:pt idx="31">
                  <c:v>193642</c:v>
                </c:pt>
                <c:pt idx="32">
                  <c:v>200679.6</c:v>
                </c:pt>
                <c:pt idx="33">
                  <c:v>205911.6</c:v>
                </c:pt>
                <c:pt idx="34">
                  <c:v>205527.84</c:v>
                </c:pt>
                <c:pt idx="35">
                  <c:v>212529.12</c:v>
                </c:pt>
                <c:pt idx="36">
                  <c:v>212392</c:v>
                </c:pt>
                <c:pt idx="37">
                  <c:v>207277.6</c:v>
                </c:pt>
                <c:pt idx="38">
                  <c:v>205745.52000000002</c:v>
                </c:pt>
                <c:pt idx="39">
                  <c:v>202143.36000000002</c:v>
                </c:pt>
                <c:pt idx="40">
                  <c:v>192903.44</c:v>
                </c:pt>
                <c:pt idx="41">
                  <c:v>189566.80000000002</c:v>
                </c:pt>
                <c:pt idx="42">
                  <c:v>195338.80000000002</c:v>
                </c:pt>
                <c:pt idx="43">
                  <c:v>196433.92000000001</c:v>
                </c:pt>
                <c:pt idx="44">
                  <c:v>197894.39999999999</c:v>
                </c:pt>
                <c:pt idx="45">
                  <c:v>203532.96</c:v>
                </c:pt>
                <c:pt idx="46">
                  <c:v>204057.60000000001</c:v>
                </c:pt>
                <c:pt idx="47">
                  <c:v>208952.48</c:v>
                </c:pt>
                <c:pt idx="48">
                  <c:v>209199.84</c:v>
                </c:pt>
                <c:pt idx="49">
                  <c:v>207791.04</c:v>
                </c:pt>
                <c:pt idx="50">
                  <c:v>205400.4</c:v>
                </c:pt>
                <c:pt idx="51">
                  <c:v>200056.08000000002</c:v>
                </c:pt>
                <c:pt idx="52">
                  <c:v>190811.76</c:v>
                </c:pt>
                <c:pt idx="53">
                  <c:v>188689.28</c:v>
                </c:pt>
                <c:pt idx="54">
                  <c:v>190493.76</c:v>
                </c:pt>
                <c:pt idx="55">
                  <c:v>193117.52</c:v>
                </c:pt>
                <c:pt idx="56">
                  <c:v>198453.12</c:v>
                </c:pt>
                <c:pt idx="57">
                  <c:v>204535.84</c:v>
                </c:pt>
                <c:pt idx="58">
                  <c:v>210838</c:v>
                </c:pt>
                <c:pt idx="59">
                  <c:v>214550.72</c:v>
                </c:pt>
                <c:pt idx="60">
                  <c:v>210921.12</c:v>
                </c:pt>
                <c:pt idx="61">
                  <c:v>211283.92</c:v>
                </c:pt>
                <c:pt idx="62">
                  <c:v>210946.08000000002</c:v>
                </c:pt>
                <c:pt idx="63">
                  <c:v>207258.96</c:v>
                </c:pt>
                <c:pt idx="64">
                  <c:v>205210.08000000002</c:v>
                </c:pt>
                <c:pt idx="65">
                  <c:v>203002.4</c:v>
                </c:pt>
                <c:pt idx="66">
                  <c:v>205759.44</c:v>
                </c:pt>
                <c:pt idx="67">
                  <c:v>212893.2</c:v>
                </c:pt>
                <c:pt idx="68">
                  <c:v>219904.64000000001</c:v>
                </c:pt>
                <c:pt idx="69">
                  <c:v>227789.84</c:v>
                </c:pt>
                <c:pt idx="70">
                  <c:v>230336.32</c:v>
                </c:pt>
                <c:pt idx="71">
                  <c:v>232519.12</c:v>
                </c:pt>
                <c:pt idx="72">
                  <c:v>234958.48</c:v>
                </c:pt>
                <c:pt idx="73">
                  <c:v>232265.28</c:v>
                </c:pt>
                <c:pt idx="74">
                  <c:v>232979.44</c:v>
                </c:pt>
                <c:pt idx="75">
                  <c:v>230330.32</c:v>
                </c:pt>
                <c:pt idx="76">
                  <c:v>230412.48</c:v>
                </c:pt>
                <c:pt idx="77">
                  <c:v>232426.48</c:v>
                </c:pt>
                <c:pt idx="78">
                  <c:v>232896.4</c:v>
                </c:pt>
                <c:pt idx="79">
                  <c:v>232915.36000000002</c:v>
                </c:pt>
                <c:pt idx="80">
                  <c:v>241608.88</c:v>
                </c:pt>
                <c:pt idx="81">
                  <c:v>247754.32</c:v>
                </c:pt>
                <c:pt idx="82">
                  <c:v>250887.67999999999</c:v>
                </c:pt>
                <c:pt idx="83">
                  <c:v>245620</c:v>
                </c:pt>
                <c:pt idx="84">
                  <c:v>247242</c:v>
                </c:pt>
                <c:pt idx="85">
                  <c:v>239298.96</c:v>
                </c:pt>
                <c:pt idx="86">
                  <c:v>240472.48</c:v>
                </c:pt>
                <c:pt idx="87">
                  <c:v>239220.64</c:v>
                </c:pt>
                <c:pt idx="88">
                  <c:v>234273.12</c:v>
                </c:pt>
                <c:pt idx="89">
                  <c:v>233923.6</c:v>
                </c:pt>
                <c:pt idx="90">
                  <c:v>234257.04</c:v>
                </c:pt>
                <c:pt idx="91">
                  <c:v>240550.16</c:v>
                </c:pt>
                <c:pt idx="92">
                  <c:v>241800.95999999999</c:v>
                </c:pt>
                <c:pt idx="93">
                  <c:v>253810.16</c:v>
                </c:pt>
                <c:pt idx="94">
                  <c:v>255770</c:v>
                </c:pt>
                <c:pt idx="95">
                  <c:v>260803.52000000002</c:v>
                </c:pt>
                <c:pt idx="96">
                  <c:v>266164.40000000002</c:v>
                </c:pt>
                <c:pt idx="97">
                  <c:v>264471.36</c:v>
                </c:pt>
                <c:pt idx="98">
                  <c:v>265112.8</c:v>
                </c:pt>
                <c:pt idx="99">
                  <c:v>264520.8</c:v>
                </c:pt>
                <c:pt idx="100">
                  <c:v>263672.96000000002</c:v>
                </c:pt>
                <c:pt idx="101">
                  <c:v>263288</c:v>
                </c:pt>
                <c:pt idx="102">
                  <c:v>267673.68</c:v>
                </c:pt>
                <c:pt idx="103">
                  <c:v>280367.60000000003</c:v>
                </c:pt>
                <c:pt idx="104">
                  <c:v>288288.48</c:v>
                </c:pt>
                <c:pt idx="105">
                  <c:v>292736.56</c:v>
                </c:pt>
                <c:pt idx="106">
                  <c:v>290231.52</c:v>
                </c:pt>
                <c:pt idx="107">
                  <c:v>293174.8</c:v>
                </c:pt>
                <c:pt idx="108">
                  <c:v>295328.32</c:v>
                </c:pt>
                <c:pt idx="109">
                  <c:v>296206.40000000002</c:v>
                </c:pt>
                <c:pt idx="110">
                  <c:v>300384.48</c:v>
                </c:pt>
                <c:pt idx="111">
                  <c:v>297693.2</c:v>
                </c:pt>
                <c:pt idx="112">
                  <c:v>292341.44</c:v>
                </c:pt>
                <c:pt idx="113">
                  <c:v>289226.8</c:v>
                </c:pt>
                <c:pt idx="114">
                  <c:v>293119.92</c:v>
                </c:pt>
                <c:pt idx="115">
                  <c:v>298786.64</c:v>
                </c:pt>
                <c:pt idx="116">
                  <c:v>302596.56</c:v>
                </c:pt>
                <c:pt idx="117">
                  <c:v>304883.12</c:v>
                </c:pt>
                <c:pt idx="118">
                  <c:v>306638.96000000002</c:v>
                </c:pt>
                <c:pt idx="119">
                  <c:v>308085.92</c:v>
                </c:pt>
                <c:pt idx="120">
                  <c:v>310897.52</c:v>
                </c:pt>
                <c:pt idx="121">
                  <c:v>306664</c:v>
                </c:pt>
                <c:pt idx="122">
                  <c:v>304003.76</c:v>
                </c:pt>
                <c:pt idx="123">
                  <c:v>297808</c:v>
                </c:pt>
                <c:pt idx="124">
                  <c:v>301386.08</c:v>
                </c:pt>
                <c:pt idx="125">
                  <c:v>298437.84000000003</c:v>
                </c:pt>
                <c:pt idx="126">
                  <c:v>301082.64</c:v>
                </c:pt>
                <c:pt idx="127">
                  <c:v>308193.12</c:v>
                </c:pt>
                <c:pt idx="128">
                  <c:v>321560.56</c:v>
                </c:pt>
                <c:pt idx="129">
                  <c:v>327194.96000000002</c:v>
                </c:pt>
                <c:pt idx="130">
                  <c:v>329790.40000000002</c:v>
                </c:pt>
                <c:pt idx="131">
                  <c:v>330820.88</c:v>
                </c:pt>
                <c:pt idx="132">
                  <c:v>333066.56</c:v>
                </c:pt>
                <c:pt idx="133">
                  <c:v>330776.08</c:v>
                </c:pt>
                <c:pt idx="134">
                  <c:v>334907.36</c:v>
                </c:pt>
                <c:pt idx="135">
                  <c:v>332323.68</c:v>
                </c:pt>
                <c:pt idx="136">
                  <c:v>332127.12</c:v>
                </c:pt>
                <c:pt idx="137">
                  <c:v>333812.96000000002</c:v>
                </c:pt>
                <c:pt idx="138">
                  <c:v>331528.8</c:v>
                </c:pt>
                <c:pt idx="139">
                  <c:v>338673.12</c:v>
                </c:pt>
                <c:pt idx="140">
                  <c:v>343805.68</c:v>
                </c:pt>
                <c:pt idx="141">
                  <c:v>350855.44</c:v>
                </c:pt>
                <c:pt idx="142">
                  <c:v>351619.68</c:v>
                </c:pt>
                <c:pt idx="143">
                  <c:v>349805.44</c:v>
                </c:pt>
                <c:pt idx="144">
                  <c:v>352637.12</c:v>
                </c:pt>
                <c:pt idx="145">
                  <c:v>353350.64</c:v>
                </c:pt>
                <c:pt idx="146">
                  <c:v>355703.92</c:v>
                </c:pt>
                <c:pt idx="147">
                  <c:v>353216.56</c:v>
                </c:pt>
                <c:pt idx="148">
                  <c:v>353326.72000000003</c:v>
                </c:pt>
                <c:pt idx="149">
                  <c:v>353393.60000000003</c:v>
                </c:pt>
                <c:pt idx="150">
                  <c:v>354024.48</c:v>
                </c:pt>
                <c:pt idx="151">
                  <c:v>338877.60000000003</c:v>
                </c:pt>
                <c:pt idx="152">
                  <c:v>315764.88</c:v>
                </c:pt>
                <c:pt idx="153">
                  <c:v>307680.24</c:v>
                </c:pt>
                <c:pt idx="154">
                  <c:v>308806.16000000003</c:v>
                </c:pt>
                <c:pt idx="155">
                  <c:v>323736.56</c:v>
                </c:pt>
                <c:pt idx="156">
                  <c:v>337609.2</c:v>
                </c:pt>
                <c:pt idx="157">
                  <c:v>348390.72000000003</c:v>
                </c:pt>
                <c:pt idx="158">
                  <c:v>355908.56</c:v>
                </c:pt>
                <c:pt idx="159">
                  <c:v>356856.96</c:v>
                </c:pt>
                <c:pt idx="160">
                  <c:v>361706.64</c:v>
                </c:pt>
                <c:pt idx="161">
                  <c:v>367414</c:v>
                </c:pt>
                <c:pt idx="162">
                  <c:v>375867.84</c:v>
                </c:pt>
                <c:pt idx="163">
                  <c:v>396023.76</c:v>
                </c:pt>
                <c:pt idx="164">
                  <c:v>409761.36</c:v>
                </c:pt>
                <c:pt idx="165">
                  <c:v>424387.92</c:v>
                </c:pt>
                <c:pt idx="166">
                  <c:v>436345.12</c:v>
                </c:pt>
                <c:pt idx="167">
                  <c:v>448537.92</c:v>
                </c:pt>
                <c:pt idx="168">
                  <c:v>457255.84</c:v>
                </c:pt>
                <c:pt idx="169">
                  <c:v>466753.68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274-48E8-AC8E-8DA658B0B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3277352"/>
        <c:axId val="893280304"/>
      </c:lineChart>
      <c:catAx>
        <c:axId val="9239311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3934144"/>
        <c:crosses val="autoZero"/>
        <c:auto val="1"/>
        <c:lblAlgn val="ctr"/>
        <c:lblOffset val="100"/>
        <c:noMultiLvlLbl val="0"/>
      </c:catAx>
      <c:valAx>
        <c:axId val="923934144"/>
        <c:scaling>
          <c:orientation val="minMax"/>
          <c:max val="22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3931192"/>
        <c:crosses val="autoZero"/>
        <c:crossBetween val="between"/>
        <c:majorUnit val="200000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GB" sz="1400"/>
                    <a:t>Patients waiting more than 18 weeks, millions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valAx>
        <c:axId val="893280304"/>
        <c:scaling>
          <c:orientation val="minMax"/>
          <c:max val="2200000"/>
        </c:scaling>
        <c:delete val="1"/>
        <c:axPos val="r"/>
        <c:numFmt formatCode="#,##0" sourceLinked="1"/>
        <c:majorTickMark val="out"/>
        <c:minorTickMark val="none"/>
        <c:tickLblPos val="nextTo"/>
        <c:crossAx val="893277352"/>
        <c:crosses val="max"/>
        <c:crossBetween val="between"/>
        <c:majorUnit val="200000"/>
      </c:valAx>
      <c:catAx>
        <c:axId val="893277352"/>
        <c:scaling>
          <c:orientation val="minMax"/>
        </c:scaling>
        <c:delete val="1"/>
        <c:axPos val="b"/>
        <c:majorTickMark val="out"/>
        <c:minorTickMark val="none"/>
        <c:tickLblPos val="nextTo"/>
        <c:crossAx val="8932803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3.2326652598982417E-2"/>
          <c:y val="0.90226705238526073"/>
          <c:w val="0.95075724022613439"/>
          <c:h val="8.24023838423100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'Figure 6'!$D$3</c:f>
              <c:strCache>
                <c:ptCount val="1"/>
                <c:pt idx="0">
                  <c:v>Pathways waiting more than 18, and up to 36, weeks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6'!$B$4:$B$16</c:f>
              <c:strCache>
                <c:ptCount val="13"/>
                <c:pt idx="0">
                  <c:v>Trauma and Orthopaedic </c:v>
                </c:pt>
                <c:pt idx="1">
                  <c:v>Ophthalmology </c:v>
                </c:pt>
                <c:pt idx="2">
                  <c:v>Ear Nose and Throat </c:v>
                </c:pt>
                <c:pt idx="3">
                  <c:v>General Surgery</c:v>
                </c:pt>
                <c:pt idx="4">
                  <c:v>Gynaecology </c:v>
                </c:pt>
                <c:pt idx="5">
                  <c:v>Urology</c:v>
                </c:pt>
                <c:pt idx="6">
                  <c:v>Other - Surgical </c:v>
                </c:pt>
                <c:pt idx="7">
                  <c:v>Gastroenterology </c:v>
                </c:pt>
                <c:pt idx="8">
                  <c:v>Oral Surgery </c:v>
                </c:pt>
                <c:pt idx="9">
                  <c:v>Other - Medical </c:v>
                </c:pt>
                <c:pt idx="10">
                  <c:v>Other - Paediatric </c:v>
                </c:pt>
                <c:pt idx="11">
                  <c:v>Dermatology </c:v>
                </c:pt>
                <c:pt idx="12">
                  <c:v>Cardiology </c:v>
                </c:pt>
              </c:strCache>
            </c:strRef>
          </c:cat>
          <c:val>
            <c:numRef>
              <c:f>'Figure 6'!$D$4:$D$16</c:f>
              <c:numCache>
                <c:formatCode>#,##0</c:formatCode>
                <c:ptCount val="13"/>
                <c:pt idx="0">
                  <c:v>150943</c:v>
                </c:pt>
                <c:pt idx="1">
                  <c:v>128269</c:v>
                </c:pt>
                <c:pt idx="2">
                  <c:v>113822</c:v>
                </c:pt>
                <c:pt idx="3">
                  <c:v>89974</c:v>
                </c:pt>
                <c:pt idx="4">
                  <c:v>97359</c:v>
                </c:pt>
                <c:pt idx="5">
                  <c:v>70210</c:v>
                </c:pt>
                <c:pt idx="6">
                  <c:v>71523</c:v>
                </c:pt>
                <c:pt idx="7">
                  <c:v>76094</c:v>
                </c:pt>
                <c:pt idx="8">
                  <c:v>63606</c:v>
                </c:pt>
                <c:pt idx="9">
                  <c:v>73187</c:v>
                </c:pt>
                <c:pt idx="10">
                  <c:v>58997</c:v>
                </c:pt>
                <c:pt idx="11">
                  <c:v>58421</c:v>
                </c:pt>
                <c:pt idx="12">
                  <c:v>52779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5E-45DF-8E00-B98454A1AF02}"/>
            </c:ext>
          </c:extLst>
        </c:ser>
        <c:ser>
          <c:idx val="2"/>
          <c:order val="2"/>
          <c:tx>
            <c:strRef>
              <c:f>'Figure 6'!$E$3</c:f>
              <c:strCache>
                <c:ptCount val="1"/>
                <c:pt idx="0">
                  <c:v>Pathways waiting more than 36, and up to 52, weeks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'Figure 6'!$B$4:$B$16</c:f>
              <c:strCache>
                <c:ptCount val="13"/>
                <c:pt idx="0">
                  <c:v>Trauma and Orthopaedic </c:v>
                </c:pt>
                <c:pt idx="1">
                  <c:v>Ophthalmology </c:v>
                </c:pt>
                <c:pt idx="2">
                  <c:v>Ear Nose and Throat </c:v>
                </c:pt>
                <c:pt idx="3">
                  <c:v>General Surgery</c:v>
                </c:pt>
                <c:pt idx="4">
                  <c:v>Gynaecology </c:v>
                </c:pt>
                <c:pt idx="5">
                  <c:v>Urology</c:v>
                </c:pt>
                <c:pt idx="6">
                  <c:v>Other - Surgical </c:v>
                </c:pt>
                <c:pt idx="7">
                  <c:v>Gastroenterology </c:v>
                </c:pt>
                <c:pt idx="8">
                  <c:v>Oral Surgery </c:v>
                </c:pt>
                <c:pt idx="9">
                  <c:v>Other - Medical </c:v>
                </c:pt>
                <c:pt idx="10">
                  <c:v>Other - Paediatric </c:v>
                </c:pt>
                <c:pt idx="11">
                  <c:v>Dermatology </c:v>
                </c:pt>
                <c:pt idx="12">
                  <c:v>Cardiology </c:v>
                </c:pt>
              </c:strCache>
            </c:strRef>
          </c:cat>
          <c:val>
            <c:numRef>
              <c:f>'Figure 6'!$E$4:$E$16</c:f>
              <c:numCache>
                <c:formatCode>#,##0</c:formatCode>
                <c:ptCount val="13"/>
                <c:pt idx="0">
                  <c:v>63188</c:v>
                </c:pt>
                <c:pt idx="1">
                  <c:v>42677</c:v>
                </c:pt>
                <c:pt idx="2">
                  <c:v>42972</c:v>
                </c:pt>
                <c:pt idx="3">
                  <c:v>34290</c:v>
                </c:pt>
                <c:pt idx="4">
                  <c:v>33178</c:v>
                </c:pt>
                <c:pt idx="5">
                  <c:v>25094</c:v>
                </c:pt>
                <c:pt idx="6">
                  <c:v>24584</c:v>
                </c:pt>
                <c:pt idx="7">
                  <c:v>22959</c:v>
                </c:pt>
                <c:pt idx="8">
                  <c:v>20758</c:v>
                </c:pt>
                <c:pt idx="9">
                  <c:v>15738</c:v>
                </c:pt>
                <c:pt idx="10">
                  <c:v>15752</c:v>
                </c:pt>
                <c:pt idx="11">
                  <c:v>15531</c:v>
                </c:pt>
                <c:pt idx="12">
                  <c:v>10351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5E-45DF-8E00-B98454A1AF02}"/>
            </c:ext>
          </c:extLst>
        </c:ser>
        <c:ser>
          <c:idx val="3"/>
          <c:order val="3"/>
          <c:tx>
            <c:strRef>
              <c:f>'Figure 6'!$F$3</c:f>
              <c:strCache>
                <c:ptCount val="1"/>
                <c:pt idx="0">
                  <c:v>Pathways waiting more than 52 weeks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'Figure 6'!$B$4:$B$16</c:f>
              <c:strCache>
                <c:ptCount val="13"/>
                <c:pt idx="0">
                  <c:v>Trauma and Orthopaedic </c:v>
                </c:pt>
                <c:pt idx="1">
                  <c:v>Ophthalmology </c:v>
                </c:pt>
                <c:pt idx="2">
                  <c:v>Ear Nose and Throat </c:v>
                </c:pt>
                <c:pt idx="3">
                  <c:v>General Surgery</c:v>
                </c:pt>
                <c:pt idx="4">
                  <c:v>Gynaecology </c:v>
                </c:pt>
                <c:pt idx="5">
                  <c:v>Urology</c:v>
                </c:pt>
                <c:pt idx="6">
                  <c:v>Other - Surgical </c:v>
                </c:pt>
                <c:pt idx="7">
                  <c:v>Gastroenterology </c:v>
                </c:pt>
                <c:pt idx="8">
                  <c:v>Oral Surgery </c:v>
                </c:pt>
                <c:pt idx="9">
                  <c:v>Other - Medical </c:v>
                </c:pt>
                <c:pt idx="10">
                  <c:v>Other - Paediatric </c:v>
                </c:pt>
                <c:pt idx="11">
                  <c:v>Dermatology </c:v>
                </c:pt>
                <c:pt idx="12">
                  <c:v>Cardiology </c:v>
                </c:pt>
              </c:strCache>
            </c:strRef>
          </c:cat>
          <c:val>
            <c:numRef>
              <c:f>'Figure 6'!$F$4:$F$16</c:f>
              <c:numCache>
                <c:formatCode>#,##0</c:formatCode>
                <c:ptCount val="13"/>
                <c:pt idx="0">
                  <c:v>62898</c:v>
                </c:pt>
                <c:pt idx="1">
                  <c:v>26560</c:v>
                </c:pt>
                <c:pt idx="2">
                  <c:v>37208</c:v>
                </c:pt>
                <c:pt idx="3">
                  <c:v>32645</c:v>
                </c:pt>
                <c:pt idx="4">
                  <c:v>19628</c:v>
                </c:pt>
                <c:pt idx="5">
                  <c:v>24019</c:v>
                </c:pt>
                <c:pt idx="6">
                  <c:v>21601</c:v>
                </c:pt>
                <c:pt idx="7">
                  <c:v>8052</c:v>
                </c:pt>
                <c:pt idx="8">
                  <c:v>18378</c:v>
                </c:pt>
                <c:pt idx="9">
                  <c:v>6641</c:v>
                </c:pt>
                <c:pt idx="10">
                  <c:v>11914</c:v>
                </c:pt>
                <c:pt idx="11">
                  <c:v>6876</c:v>
                </c:pt>
                <c:pt idx="12">
                  <c:v>3037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5E-45DF-8E00-B98454A1AF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00777392"/>
        <c:axId val="80077772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'Figure 6'!$C$3</c15:sqref>
                        </c15:formulaRef>
                      </c:ext>
                    </c:extLst>
                    <c:strCache>
                      <c:ptCount val="1"/>
                      <c:pt idx="0">
                        <c:v>Pathways waiting up to 18 weeks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'Figure 6'!$B$4:$B$16</c15:sqref>
                        </c15:formulaRef>
                      </c:ext>
                    </c:extLst>
                    <c:strCache>
                      <c:ptCount val="13"/>
                      <c:pt idx="0">
                        <c:v>Trauma and Orthopaedic </c:v>
                      </c:pt>
                      <c:pt idx="1">
                        <c:v>Ophthalmology </c:v>
                      </c:pt>
                      <c:pt idx="2">
                        <c:v>Ear Nose and Throat </c:v>
                      </c:pt>
                      <c:pt idx="3">
                        <c:v>General Surgery</c:v>
                      </c:pt>
                      <c:pt idx="4">
                        <c:v>Gynaecology </c:v>
                      </c:pt>
                      <c:pt idx="5">
                        <c:v>Urology</c:v>
                      </c:pt>
                      <c:pt idx="6">
                        <c:v>Other - Surgical </c:v>
                      </c:pt>
                      <c:pt idx="7">
                        <c:v>Gastroenterology </c:v>
                      </c:pt>
                      <c:pt idx="8">
                        <c:v>Oral Surgery </c:v>
                      </c:pt>
                      <c:pt idx="9">
                        <c:v>Other - Medical </c:v>
                      </c:pt>
                      <c:pt idx="10">
                        <c:v>Other - Paediatric </c:v>
                      </c:pt>
                      <c:pt idx="11">
                        <c:v>Dermatology </c:v>
                      </c:pt>
                      <c:pt idx="12">
                        <c:v>Cardiology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'Figure 6'!$C$4:$C$16</c15:sqref>
                        </c15:formulaRef>
                      </c:ext>
                    </c:extLst>
                    <c:numCache>
                      <c:formatCode>#,##0</c:formatCode>
                      <c:ptCount val="13"/>
                      <c:pt idx="0">
                        <c:v>422794</c:v>
                      </c:pt>
                      <c:pt idx="1">
                        <c:v>388975</c:v>
                      </c:pt>
                      <c:pt idx="2">
                        <c:v>249357</c:v>
                      </c:pt>
                      <c:pt idx="3">
                        <c:v>249762</c:v>
                      </c:pt>
                      <c:pt idx="4">
                        <c:v>272138</c:v>
                      </c:pt>
                      <c:pt idx="5">
                        <c:v>197412</c:v>
                      </c:pt>
                      <c:pt idx="6">
                        <c:v>223736</c:v>
                      </c:pt>
                      <c:pt idx="7">
                        <c:v>215478</c:v>
                      </c:pt>
                      <c:pt idx="8">
                        <c:v>136202</c:v>
                      </c:pt>
                      <c:pt idx="9">
                        <c:v>328784</c:v>
                      </c:pt>
                      <c:pt idx="10">
                        <c:v>201367</c:v>
                      </c:pt>
                      <c:pt idx="11">
                        <c:v>220413</c:v>
                      </c:pt>
                      <c:pt idx="12">
                        <c:v>198148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765E-45DF-8E00-B98454A1AF02}"/>
                  </c:ext>
                </c:extLst>
              </c15:ser>
            </c15:filteredBarSeries>
          </c:ext>
        </c:extLst>
      </c:barChart>
      <c:catAx>
        <c:axId val="8007773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/>
                  <a:t>Treatment function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0777720"/>
        <c:crosses val="autoZero"/>
        <c:auto val="1"/>
        <c:lblAlgn val="ctr"/>
        <c:lblOffset val="100"/>
        <c:noMultiLvlLbl val="0"/>
      </c:catAx>
      <c:valAx>
        <c:axId val="800777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/>
                  <a:t>Waiting</a:t>
                </a:r>
                <a:r>
                  <a:rPr lang="en-GB" sz="1400" baseline="0"/>
                  <a:t> list</a:t>
                </a:r>
                <a:endParaRPr lang="en-GB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0777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642729658792652"/>
          <c:y val="5.9134088041278121E-2"/>
          <c:w val="0.77118016914552345"/>
          <c:h val="0.76598399721158494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'Figure 7'!$D$2</c:f>
              <c:strCache>
                <c:ptCount val="1"/>
                <c:pt idx="0">
                  <c:v>Percentage of admitted pathways within 18 weeks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3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'Figure 7'!$C$3:$C$179</c:f>
              <c:numCache>
                <c:formatCode>0%</c:formatCode>
                <c:ptCount val="177"/>
                <c:pt idx="0">
                  <c:v>0.93926629769309888</c:v>
                </c:pt>
                <c:pt idx="1">
                  <c:v>0.96883720930232553</c:v>
                </c:pt>
                <c:pt idx="2">
                  <c:v>0.92317192524584046</c:v>
                </c:pt>
                <c:pt idx="3">
                  <c:v>0.95857324459732296</c:v>
                </c:pt>
                <c:pt idx="4">
                  <c:v>0.93430068520757759</c:v>
                </c:pt>
                <c:pt idx="5">
                  <c:v>0.97117516629711753</c:v>
                </c:pt>
                <c:pt idx="6">
                  <c:v>0.95449963035150209</c:v>
                </c:pt>
                <c:pt idx="7">
                  <c:v>0.94009380751647564</c:v>
                </c:pt>
                <c:pt idx="8">
                  <c:v>0.97515278224509494</c:v>
                </c:pt>
                <c:pt idx="9">
                  <c:v>0.91681735985533452</c:v>
                </c:pt>
                <c:pt idx="10">
                  <c:v>0.94150360453141091</c:v>
                </c:pt>
                <c:pt idx="11">
                  <c:v>0.93101348412353202</c:v>
                </c:pt>
                <c:pt idx="12">
                  <c:v>0.99795918367346936</c:v>
                </c:pt>
                <c:pt idx="13">
                  <c:v>0.96049090321886099</c:v>
                </c:pt>
                <c:pt idx="14">
                  <c:v>0.98470948012232418</c:v>
                </c:pt>
                <c:pt idx="15">
                  <c:v>0.9158190108733778</c:v>
                </c:pt>
                <c:pt idx="16">
                  <c:v>0.95820969337289807</c:v>
                </c:pt>
                <c:pt idx="17">
                  <c:v>0.91532797858099058</c:v>
                </c:pt>
                <c:pt idx="18">
                  <c:v>0.95178656503096715</c:v>
                </c:pt>
                <c:pt idx="19">
                  <c:v>0.92504282288454953</c:v>
                </c:pt>
                <c:pt idx="20">
                  <c:v>0.95007936942361382</c:v>
                </c:pt>
                <c:pt idx="21">
                  <c:v>0.97329727902653373</c:v>
                </c:pt>
                <c:pt idx="22">
                  <c:v>0.85735674424935349</c:v>
                </c:pt>
                <c:pt idx="23">
                  <c:v>0.92035177963992365</c:v>
                </c:pt>
                <c:pt idx="24">
                  <c:v>0.89493201483312734</c:v>
                </c:pt>
                <c:pt idx="25">
                  <c:v>0.91487141717301912</c:v>
                </c:pt>
                <c:pt idx="26">
                  <c:v>0.93040066088393225</c:v>
                </c:pt>
                <c:pt idx="27">
                  <c:v>0.93297488399499151</c:v>
                </c:pt>
                <c:pt idx="28">
                  <c:v>0.93569131832797425</c:v>
                </c:pt>
                <c:pt idx="29">
                  <c:v>0.90877178825048421</c:v>
                </c:pt>
                <c:pt idx="30">
                  <c:v>0.82846563488101177</c:v>
                </c:pt>
                <c:pt idx="31">
                  <c:v>0.9368348132753952</c:v>
                </c:pt>
                <c:pt idx="32">
                  <c:v>0.88375266524520257</c:v>
                </c:pt>
                <c:pt idx="33">
                  <c:v>0.95152363806094553</c:v>
                </c:pt>
                <c:pt idx="34">
                  <c:v>0.93362187178608158</c:v>
                </c:pt>
                <c:pt idx="35">
                  <c:v>0.94748725888652341</c:v>
                </c:pt>
                <c:pt idx="36">
                  <c:v>0.88737864077669903</c:v>
                </c:pt>
                <c:pt idx="37">
                  <c:v>0.92925576228825324</c:v>
                </c:pt>
                <c:pt idx="38">
                  <c:v>0.92876416621694546</c:v>
                </c:pt>
                <c:pt idx="39">
                  <c:v>0.96853146853146854</c:v>
                </c:pt>
                <c:pt idx="40">
                  <c:v>0.9556295063782585</c:v>
                </c:pt>
                <c:pt idx="41">
                  <c:v>0.9119119119119119</c:v>
                </c:pt>
                <c:pt idx="42">
                  <c:v>0.95413147872164261</c:v>
                </c:pt>
                <c:pt idx="43">
                  <c:v>0.96802785691674575</c:v>
                </c:pt>
                <c:pt idx="44">
                  <c:v>0.89352662645131997</c:v>
                </c:pt>
                <c:pt idx="45">
                  <c:v>0.96588794707463299</c:v>
                </c:pt>
                <c:pt idx="46">
                  <c:v>0.96478725634038986</c:v>
                </c:pt>
                <c:pt idx="47">
                  <c:v>0.95638037231241269</c:v>
                </c:pt>
                <c:pt idx="48">
                  <c:v>0.93370934661588045</c:v>
                </c:pt>
                <c:pt idx="49">
                  <c:v>0.91964386340583792</c:v>
                </c:pt>
                <c:pt idx="50">
                  <c:v>0.91675438596491232</c:v>
                </c:pt>
                <c:pt idx="51">
                  <c:v>0.99651567944250874</c:v>
                </c:pt>
                <c:pt idx="52">
                  <c:v>0.99678825418674011</c:v>
                </c:pt>
                <c:pt idx="53">
                  <c:v>0.93593835993395702</c:v>
                </c:pt>
                <c:pt idx="54">
                  <c:v>0.93145869947275928</c:v>
                </c:pt>
                <c:pt idx="55">
                  <c:v>0.96417973717676986</c:v>
                </c:pt>
                <c:pt idx="56">
                  <c:v>0.88436123348017626</c:v>
                </c:pt>
                <c:pt idx="57">
                  <c:v>0.91920529801324502</c:v>
                </c:pt>
                <c:pt idx="58">
                  <c:v>0.92881072026800671</c:v>
                </c:pt>
                <c:pt idx="59">
                  <c:v>0.90966670766203417</c:v>
                </c:pt>
                <c:pt idx="60">
                  <c:v>0.9808321645628798</c:v>
                </c:pt>
                <c:pt idx="61">
                  <c:v>0.96276013143483019</c:v>
                </c:pt>
                <c:pt idx="62">
                  <c:v>0.97334845477743126</c:v>
                </c:pt>
                <c:pt idx="63">
                  <c:v>0.9429250891795482</c:v>
                </c:pt>
                <c:pt idx="64">
                  <c:v>0.92808104487608845</c:v>
                </c:pt>
                <c:pt idx="65">
                  <c:v>0.85590436210987408</c:v>
                </c:pt>
                <c:pt idx="66">
                  <c:v>0.96962512964883685</c:v>
                </c:pt>
                <c:pt idx="67">
                  <c:v>0.9417249417249417</c:v>
                </c:pt>
                <c:pt idx="68">
                  <c:v>0.95207928244370565</c:v>
                </c:pt>
                <c:pt idx="69">
                  <c:v>0.68756340028403329</c:v>
                </c:pt>
                <c:pt idx="70">
                  <c:v>0.94967177242888401</c:v>
                </c:pt>
                <c:pt idx="71">
                  <c:v>0.95365239294710324</c:v>
                </c:pt>
                <c:pt idx="72">
                  <c:v>0.94849246231155782</c:v>
                </c:pt>
                <c:pt idx="73">
                  <c:v>0.95023272466881492</c:v>
                </c:pt>
                <c:pt idx="74">
                  <c:v>0.96757629107981225</c:v>
                </c:pt>
                <c:pt idx="75">
                  <c:v>0.97959183673469385</c:v>
                </c:pt>
                <c:pt idx="76">
                  <c:v>0.95415101091429599</c:v>
                </c:pt>
                <c:pt idx="77">
                  <c:v>0.91015205037628633</c:v>
                </c:pt>
                <c:pt idx="78">
                  <c:v>0.93918191603875134</c:v>
                </c:pt>
                <c:pt idx="79">
                  <c:v>0.93651723801152453</c:v>
                </c:pt>
                <c:pt idx="80">
                  <c:v>0.96508269887109477</c:v>
                </c:pt>
                <c:pt idx="81">
                  <c:v>0.94062784349408557</c:v>
                </c:pt>
                <c:pt idx="82">
                  <c:v>0.98378728923476</c:v>
                </c:pt>
                <c:pt idx="83">
                  <c:v>1</c:v>
                </c:pt>
                <c:pt idx="84">
                  <c:v>0.95742434904996476</c:v>
                </c:pt>
                <c:pt idx="85">
                  <c:v>0.94020172910662825</c:v>
                </c:pt>
                <c:pt idx="86">
                  <c:v>0.93067820558106673</c:v>
                </c:pt>
                <c:pt idx="87">
                  <c:v>0.93441678192715538</c:v>
                </c:pt>
                <c:pt idx="88">
                  <c:v>0.88754936603616708</c:v>
                </c:pt>
                <c:pt idx="89">
                  <c:v>0.97367082167387431</c:v>
                </c:pt>
                <c:pt idx="90">
                  <c:v>0.93115757266700661</c:v>
                </c:pt>
                <c:pt idx="91">
                  <c:v>0.95970286615829603</c:v>
                </c:pt>
                <c:pt idx="92">
                  <c:v>0.89502214078485265</c:v>
                </c:pt>
                <c:pt idx="93">
                  <c:v>0.97081619740588421</c:v>
                </c:pt>
                <c:pt idx="94">
                  <c:v>1</c:v>
                </c:pt>
                <c:pt idx="95">
                  <c:v>0.94429587998005715</c:v>
                </c:pt>
                <c:pt idx="96">
                  <c:v>0.91885404568331397</c:v>
                </c:pt>
                <c:pt idx="97">
                  <c:v>0.96080996884735204</c:v>
                </c:pt>
                <c:pt idx="98">
                  <c:v>0.96525568876926837</c:v>
                </c:pt>
                <c:pt idx="99">
                  <c:v>0.96130136986301373</c:v>
                </c:pt>
                <c:pt idx="100">
                  <c:v>0.96710425889177221</c:v>
                </c:pt>
                <c:pt idx="101">
                  <c:v>0.9562668774287032</c:v>
                </c:pt>
                <c:pt idx="102">
                  <c:v>0.90179104477611938</c:v>
                </c:pt>
                <c:pt idx="103">
                  <c:v>0.86684660368870892</c:v>
                </c:pt>
                <c:pt idx="104">
                  <c:v>0.91864189622037151</c:v>
                </c:pt>
                <c:pt idx="105">
                  <c:v>0.97097177563415504</c:v>
                </c:pt>
                <c:pt idx="106">
                  <c:v>0.88739214650466636</c:v>
                </c:pt>
                <c:pt idx="107">
                  <c:v>0.96046314600395366</c:v>
                </c:pt>
                <c:pt idx="108">
                  <c:v>0.89305049165838024</c:v>
                </c:pt>
                <c:pt idx="109">
                  <c:v>0.87512424324568538</c:v>
                </c:pt>
                <c:pt idx="110">
                  <c:v>0.95883717078018882</c:v>
                </c:pt>
                <c:pt idx="111">
                  <c:v>0.85316308763784099</c:v>
                </c:pt>
                <c:pt idx="112">
                  <c:v>0.93158029103906048</c:v>
                </c:pt>
                <c:pt idx="113">
                  <c:v>0.85079233188913284</c:v>
                </c:pt>
                <c:pt idx="114">
                  <c:v>0.86076493339063176</c:v>
                </c:pt>
                <c:pt idx="115">
                  <c:v>0.88206273852741324</c:v>
                </c:pt>
                <c:pt idx="116">
                  <c:v>0.96320630749014458</c:v>
                </c:pt>
                <c:pt idx="117">
                  <c:v>0.92419492732972353</c:v>
                </c:pt>
                <c:pt idx="118">
                  <c:v>0.88177830940988833</c:v>
                </c:pt>
                <c:pt idx="119">
                  <c:v>0.90306886227544914</c:v>
                </c:pt>
                <c:pt idx="120">
                  <c:v>0.91317251831270518</c:v>
                </c:pt>
                <c:pt idx="121">
                  <c:v>0.7376185458377239</c:v>
                </c:pt>
                <c:pt idx="122">
                  <c:v>0.9511627906976744</c:v>
                </c:pt>
                <c:pt idx="123">
                  <c:v>0.87909891906621851</c:v>
                </c:pt>
                <c:pt idx="124">
                  <c:v>0.98072289156626502</c:v>
                </c:pt>
                <c:pt idx="125">
                  <c:v>0.95825836631881967</c:v>
                </c:pt>
                <c:pt idx="126">
                  <c:v>0.88641160443608735</c:v>
                </c:pt>
                <c:pt idx="127">
                  <c:v>0.92168401991851512</c:v>
                </c:pt>
                <c:pt idx="128">
                  <c:v>0.89802052026116697</c:v>
                </c:pt>
                <c:pt idx="129">
                  <c:v>0.90395857691665271</c:v>
                </c:pt>
                <c:pt idx="130">
                  <c:v>0.91961120640365923</c:v>
                </c:pt>
                <c:pt idx="131">
                  <c:v>0.90667847789246647</c:v>
                </c:pt>
                <c:pt idx="132">
                  <c:v>0.91959145775301765</c:v>
                </c:pt>
                <c:pt idx="133">
                  <c:v>0.92609182530795076</c:v>
                </c:pt>
                <c:pt idx="134">
                  <c:v>0.94256120527306964</c:v>
                </c:pt>
                <c:pt idx="135">
                  <c:v>0.95260663507109</c:v>
                </c:pt>
                <c:pt idx="136">
                  <c:v>0.96960227272727273</c:v>
                </c:pt>
                <c:pt idx="137">
                  <c:v>0.94351895922576556</c:v>
                </c:pt>
                <c:pt idx="138">
                  <c:v>0.96344485749690212</c:v>
                </c:pt>
                <c:pt idx="139">
                  <c:v>0.98774719325240778</c:v>
                </c:pt>
                <c:pt idx="140">
                  <c:v>0.85059324219757548</c:v>
                </c:pt>
                <c:pt idx="141">
                  <c:v>0.96669283854704735</c:v>
                </c:pt>
                <c:pt idx="142">
                  <c:v>0.92219827586206893</c:v>
                </c:pt>
                <c:pt idx="143">
                  <c:v>0.93085106382978722</c:v>
                </c:pt>
                <c:pt idx="144">
                  <c:v>0.9222899763140654</c:v>
                </c:pt>
                <c:pt idx="145">
                  <c:v>0.89216760812747664</c:v>
                </c:pt>
                <c:pt idx="146">
                  <c:v>0.93852019540092935</c:v>
                </c:pt>
                <c:pt idx="147">
                  <c:v>0.98277425203989122</c:v>
                </c:pt>
                <c:pt idx="148">
                  <c:v>0.91071763162825559</c:v>
                </c:pt>
                <c:pt idx="149">
                  <c:v>0.94750504759157772</c:v>
                </c:pt>
                <c:pt idx="150">
                  <c:v>0.88934882980417129</c:v>
                </c:pt>
                <c:pt idx="151">
                  <c:v>0.89733785785977149</c:v>
                </c:pt>
                <c:pt idx="152">
                  <c:v>0.87313432835820892</c:v>
                </c:pt>
                <c:pt idx="153">
                  <c:v>0.88350774722154624</c:v>
                </c:pt>
                <c:pt idx="154">
                  <c:v>0.95140664961636834</c:v>
                </c:pt>
                <c:pt idx="155">
                  <c:v>0.99587628865979383</c:v>
                </c:pt>
                <c:pt idx="156">
                  <c:v>0.9504119998026348</c:v>
                </c:pt>
                <c:pt idx="157">
                  <c:v>0.93237704918032782</c:v>
                </c:pt>
                <c:pt idx="158">
                  <c:v>0.94987009017270363</c:v>
                </c:pt>
                <c:pt idx="159">
                  <c:v>0.91014569536423839</c:v>
                </c:pt>
                <c:pt idx="160">
                  <c:v>0.92067858780375977</c:v>
                </c:pt>
                <c:pt idx="161">
                  <c:v>0.8670087663031858</c:v>
                </c:pt>
                <c:pt idx="162">
                  <c:v>0.98619329388560162</c:v>
                </c:pt>
                <c:pt idx="163">
                  <c:v>0.92854234527687296</c:v>
                </c:pt>
                <c:pt idx="164">
                  <c:v>0.98465375023978519</c:v>
                </c:pt>
                <c:pt idx="165">
                  <c:v>0.85631164801063953</c:v>
                </c:pt>
                <c:pt idx="166">
                  <c:v>0.94762500000000005</c:v>
                </c:pt>
                <c:pt idx="167">
                  <c:v>0.9733587059942912</c:v>
                </c:pt>
                <c:pt idx="168">
                  <c:v>0.96789108656563061</c:v>
                </c:pt>
                <c:pt idx="169">
                  <c:v>0.9649318463444857</c:v>
                </c:pt>
                <c:pt idx="170">
                  <c:v>1</c:v>
                </c:pt>
                <c:pt idx="171">
                  <c:v>0.83417721518987342</c:v>
                </c:pt>
                <c:pt idx="172">
                  <c:v>0.91857035055223979</c:v>
                </c:pt>
                <c:pt idx="173">
                  <c:v>0.96747967479674801</c:v>
                </c:pt>
                <c:pt idx="174">
                  <c:v>0.91659434962877251</c:v>
                </c:pt>
                <c:pt idx="175">
                  <c:v>0.94825912054376471</c:v>
                </c:pt>
                <c:pt idx="176">
                  <c:v>0.85193976419315931</c:v>
                </c:pt>
              </c:numCache>
            </c:numRef>
          </c:xVal>
          <c:yVal>
            <c:numRef>
              <c:f>'Figure 7'!$D$3:$D$179</c:f>
              <c:numCache>
                <c:formatCode>0%</c:formatCode>
                <c:ptCount val="177"/>
                <c:pt idx="0">
                  <c:v>0.93878702397743297</c:v>
                </c:pt>
                <c:pt idx="1">
                  <c:v>0.94791666666666663</c:v>
                </c:pt>
                <c:pt idx="2">
                  <c:v>0.90273626120947348</c:v>
                </c:pt>
                <c:pt idx="3">
                  <c:v>0.9375</c:v>
                </c:pt>
                <c:pt idx="4">
                  <c:v>0.90747330960854089</c:v>
                </c:pt>
                <c:pt idx="5">
                  <c:v>0.92797319932998323</c:v>
                </c:pt>
                <c:pt idx="6">
                  <c:v>0.95309168443496806</c:v>
                </c:pt>
                <c:pt idx="7">
                  <c:v>0.90791788856304989</c:v>
                </c:pt>
                <c:pt idx="8">
                  <c:v>0.93825136612021853</c:v>
                </c:pt>
                <c:pt idx="9">
                  <c:v>0.9330024813895782</c:v>
                </c:pt>
                <c:pt idx="10">
                  <c:v>0.91695501730103801</c:v>
                </c:pt>
                <c:pt idx="11">
                  <c:v>0.82241379310344831</c:v>
                </c:pt>
                <c:pt idx="12">
                  <c:v>0.98453608247422686</c:v>
                </c:pt>
                <c:pt idx="13">
                  <c:v>0.92891450528338138</c:v>
                </c:pt>
                <c:pt idx="14">
                  <c:v>1</c:v>
                </c:pt>
                <c:pt idx="15">
                  <c:v>0.97468354430379744</c:v>
                </c:pt>
                <c:pt idx="16">
                  <c:v>0.81434599156118148</c:v>
                </c:pt>
                <c:pt idx="17">
                  <c:v>0.90752972258916775</c:v>
                </c:pt>
                <c:pt idx="18">
                  <c:v>0.9714064914992272</c:v>
                </c:pt>
                <c:pt idx="19">
                  <c:v>0.90246460409019402</c:v>
                </c:pt>
                <c:pt idx="20">
                  <c:v>0.87191157347204162</c:v>
                </c:pt>
                <c:pt idx="21">
                  <c:v>0.95529061102831592</c:v>
                </c:pt>
                <c:pt idx="22">
                  <c:v>0.88260084286574347</c:v>
                </c:pt>
                <c:pt idx="23">
                  <c:v>0.91820580474934033</c:v>
                </c:pt>
                <c:pt idx="24">
                  <c:v>0.80883977900552484</c:v>
                </c:pt>
                <c:pt idx="25">
                  <c:v>0.91216216216216217</c:v>
                </c:pt>
                <c:pt idx="26">
                  <c:v>0.87414428646656139</c:v>
                </c:pt>
                <c:pt idx="27">
                  <c:v>0.87028014616321558</c:v>
                </c:pt>
                <c:pt idx="28">
                  <c:v>0.90592662276575731</c:v>
                </c:pt>
                <c:pt idx="29">
                  <c:v>0.93777777777777782</c:v>
                </c:pt>
                <c:pt idx="30">
                  <c:v>0.86913086913086912</c:v>
                </c:pt>
                <c:pt idx="31">
                  <c:v>0.92395896197948102</c:v>
                </c:pt>
                <c:pt idx="32">
                  <c:v>0.91882673942701232</c:v>
                </c:pt>
                <c:pt idx="33">
                  <c:v>0.92522432701894319</c:v>
                </c:pt>
                <c:pt idx="34">
                  <c:v>0.90208078335373321</c:v>
                </c:pt>
                <c:pt idx="35">
                  <c:v>0.91422736555479922</c:v>
                </c:pt>
                <c:pt idx="36">
                  <c:v>0.9030487804878049</c:v>
                </c:pt>
                <c:pt idx="37">
                  <c:v>0.84403036576949619</c:v>
                </c:pt>
                <c:pt idx="38">
                  <c:v>0.90072992700729926</c:v>
                </c:pt>
                <c:pt idx="39">
                  <c:v>0.94417709335899902</c:v>
                </c:pt>
                <c:pt idx="40">
                  <c:v>0.92989690721649487</c:v>
                </c:pt>
                <c:pt idx="41">
                  <c:v>0.93018480492813138</c:v>
                </c:pt>
                <c:pt idx="42">
                  <c:v>0.95697796432318993</c:v>
                </c:pt>
                <c:pt idx="43">
                  <c:v>0.96765498652291104</c:v>
                </c:pt>
                <c:pt idx="44">
                  <c:v>0.90304098721903925</c:v>
                </c:pt>
                <c:pt idx="45">
                  <c:v>0.95032944754181448</c:v>
                </c:pt>
                <c:pt idx="46">
                  <c:v>0.93199105145413874</c:v>
                </c:pt>
                <c:pt idx="47">
                  <c:v>0.85311958405545929</c:v>
                </c:pt>
                <c:pt idx="48">
                  <c:v>0.92572145545796736</c:v>
                </c:pt>
                <c:pt idx="49">
                  <c:v>0.91666666666666663</c:v>
                </c:pt>
                <c:pt idx="50">
                  <c:v>0.8133971291866029</c:v>
                </c:pt>
                <c:pt idx="51">
                  <c:v>0.98750000000000004</c:v>
                </c:pt>
                <c:pt idx="52">
                  <c:v>0.98824451410658309</c:v>
                </c:pt>
                <c:pt idx="53">
                  <c:v>0.94538606403013181</c:v>
                </c:pt>
                <c:pt idx="54">
                  <c:v>0.94028985507246376</c:v>
                </c:pt>
                <c:pt idx="55">
                  <c:v>0.95776135163674758</c:v>
                </c:pt>
                <c:pt idx="56">
                  <c:v>0.82100683654443751</c:v>
                </c:pt>
                <c:pt idx="57">
                  <c:v>0.93162734906037581</c:v>
                </c:pt>
                <c:pt idx="58">
                  <c:v>0.82762341516050719</c:v>
                </c:pt>
                <c:pt idx="59">
                  <c:v>0.90243902439024393</c:v>
                </c:pt>
                <c:pt idx="60">
                  <c:v>0.96585903083700442</c:v>
                </c:pt>
                <c:pt idx="61">
                  <c:v>1</c:v>
                </c:pt>
                <c:pt idx="62">
                  <c:v>0.92788461538461542</c:v>
                </c:pt>
                <c:pt idx="63">
                  <c:v>0.92486444616576302</c:v>
                </c:pt>
                <c:pt idx="64">
                  <c:v>0.90196078431372551</c:v>
                </c:pt>
                <c:pt idx="65">
                  <c:v>0.78983050847457625</c:v>
                </c:pt>
                <c:pt idx="66">
                  <c:v>0.90139064475347663</c:v>
                </c:pt>
                <c:pt idx="67">
                  <c:v>0.87491361437456805</c:v>
                </c:pt>
                <c:pt idx="68">
                  <c:v>0.91889584519066592</c:v>
                </c:pt>
                <c:pt idx="69">
                  <c:v>0.56297709923664119</c:v>
                </c:pt>
                <c:pt idx="70">
                  <c:v>0.93971782813168026</c:v>
                </c:pt>
                <c:pt idx="71">
                  <c:v>0.90611902766135788</c:v>
                </c:pt>
                <c:pt idx="72">
                  <c:v>0.96285714285714286</c:v>
                </c:pt>
                <c:pt idx="73">
                  <c:v>0.91623036649214662</c:v>
                </c:pt>
                <c:pt idx="74">
                  <c:v>0.93988499738630427</c:v>
                </c:pt>
                <c:pt idx="75">
                  <c:v>0.912109375</c:v>
                </c:pt>
                <c:pt idx="76">
                  <c:v>0.92109960728311313</c:v>
                </c:pt>
                <c:pt idx="77">
                  <c:v>0.90202702702702697</c:v>
                </c:pt>
                <c:pt idx="78">
                  <c:v>0.94608567208271788</c:v>
                </c:pt>
                <c:pt idx="79">
                  <c:v>0.91986644407345575</c:v>
                </c:pt>
                <c:pt idx="80">
                  <c:v>0.93429044726670352</c:v>
                </c:pt>
                <c:pt idx="81">
                  <c:v>0.7345505617977528</c:v>
                </c:pt>
                <c:pt idx="82">
                  <c:v>0.7142857142857143</c:v>
                </c:pt>
                <c:pt idx="83">
                  <c:v>1</c:v>
                </c:pt>
                <c:pt idx="84">
                  <c:v>0.90118577075098816</c:v>
                </c:pt>
                <c:pt idx="85">
                  <c:v>0.90374724467303458</c:v>
                </c:pt>
                <c:pt idx="86">
                  <c:v>0.88765910348644161</c:v>
                </c:pt>
                <c:pt idx="87">
                  <c:v>0.90201944652206434</c:v>
                </c:pt>
                <c:pt idx="88">
                  <c:v>0.91863117870722433</c:v>
                </c:pt>
                <c:pt idx="89">
                  <c:v>0.91361437456807182</c:v>
                </c:pt>
                <c:pt idx="90">
                  <c:v>0.9145833333333333</c:v>
                </c:pt>
                <c:pt idx="91">
                  <c:v>0.87796414112203591</c:v>
                </c:pt>
                <c:pt idx="92">
                  <c:v>0.91871921182266014</c:v>
                </c:pt>
                <c:pt idx="93">
                  <c:v>0.93579234972677594</c:v>
                </c:pt>
                <c:pt idx="94">
                  <c:v>1</c:v>
                </c:pt>
                <c:pt idx="95">
                  <c:v>0.85348125478194337</c:v>
                </c:pt>
                <c:pt idx="96">
                  <c:v>0.8214285714285714</c:v>
                </c:pt>
                <c:pt idx="97">
                  <c:v>0.91263650546021846</c:v>
                </c:pt>
                <c:pt idx="98">
                  <c:v>0.96276013143483019</c:v>
                </c:pt>
                <c:pt idx="99">
                  <c:v>0.84194294525828839</c:v>
                </c:pt>
                <c:pt idx="100">
                  <c:v>0.88912354804646254</c:v>
                </c:pt>
                <c:pt idx="101">
                  <c:v>0.90389294403892939</c:v>
                </c:pt>
                <c:pt idx="102">
                  <c:v>0.94859813084112155</c:v>
                </c:pt>
                <c:pt idx="103">
                  <c:v>0.90428571428571425</c:v>
                </c:pt>
                <c:pt idx="104">
                  <c:v>0.97969543147208127</c:v>
                </c:pt>
                <c:pt idx="105">
                  <c:v>0.98</c:v>
                </c:pt>
                <c:pt idx="106">
                  <c:v>0.90032679738562094</c:v>
                </c:pt>
                <c:pt idx="107">
                  <c:v>0.94212962962962965</c:v>
                </c:pt>
                <c:pt idx="108">
                  <c:v>0.94862772695285014</c:v>
                </c:pt>
                <c:pt idx="109">
                  <c:v>0.97627118644067801</c:v>
                </c:pt>
                <c:pt idx="110">
                  <c:v>0.92215988779803648</c:v>
                </c:pt>
                <c:pt idx="111">
                  <c:v>0.83807928531546627</c:v>
                </c:pt>
                <c:pt idx="112">
                  <c:v>0.93649517684887462</c:v>
                </c:pt>
                <c:pt idx="113">
                  <c:v>0.92230769230769227</c:v>
                </c:pt>
                <c:pt idx="114">
                  <c:v>0.90990566037735854</c:v>
                </c:pt>
                <c:pt idx="115">
                  <c:v>0.90833932422717467</c:v>
                </c:pt>
                <c:pt idx="116">
                  <c:v>0.929778933680104</c:v>
                </c:pt>
                <c:pt idx="117">
                  <c:v>0.91944990176817287</c:v>
                </c:pt>
                <c:pt idx="118">
                  <c:v>0.90011985617259294</c:v>
                </c:pt>
                <c:pt idx="119">
                  <c:v>0.94444444444444442</c:v>
                </c:pt>
                <c:pt idx="120">
                  <c:v>0.90887959088795911</c:v>
                </c:pt>
                <c:pt idx="121">
                  <c:v>0.95238095238095233</c:v>
                </c:pt>
                <c:pt idx="122">
                  <c:v>0.93975903614457834</c:v>
                </c:pt>
                <c:pt idx="123">
                  <c:v>0.94290375203915167</c:v>
                </c:pt>
                <c:pt idx="124">
                  <c:v>0.92710706150341682</c:v>
                </c:pt>
                <c:pt idx="125">
                  <c:v>1</c:v>
                </c:pt>
                <c:pt idx="126">
                  <c:v>0.92132963988919669</c:v>
                </c:pt>
                <c:pt idx="127">
                  <c:v>0.9104234527687296</c:v>
                </c:pt>
                <c:pt idx="128">
                  <c:v>0.92079207920792083</c:v>
                </c:pt>
                <c:pt idx="129">
                  <c:v>0.95771916214119468</c:v>
                </c:pt>
                <c:pt idx="130">
                  <c:v>0.92520035618878005</c:v>
                </c:pt>
                <c:pt idx="131">
                  <c:v>0.89947683109118082</c:v>
                </c:pt>
                <c:pt idx="132">
                  <c:v>0.92035398230088494</c:v>
                </c:pt>
                <c:pt idx="133">
                  <c:v>0.91883116883116878</c:v>
                </c:pt>
                <c:pt idx="134">
                  <c:v>0.70909090909090911</c:v>
                </c:pt>
                <c:pt idx="135">
                  <c:v>0.90723055934515684</c:v>
                </c:pt>
                <c:pt idx="136">
                  <c:v>0.93290322580645157</c:v>
                </c:pt>
                <c:pt idx="137">
                  <c:v>0.9000684462696783</c:v>
                </c:pt>
                <c:pt idx="138">
                  <c:v>0.92607526881720426</c:v>
                </c:pt>
                <c:pt idx="139">
                  <c:v>0.95817774458551153</c:v>
                </c:pt>
                <c:pt idx="140">
                  <c:v>0.90161290322580645</c:v>
                </c:pt>
                <c:pt idx="141">
                  <c:v>0.91177304964539008</c:v>
                </c:pt>
                <c:pt idx="142">
                  <c:v>0.91092358180965771</c:v>
                </c:pt>
                <c:pt idx="143">
                  <c:v>0.86924493554327809</c:v>
                </c:pt>
                <c:pt idx="144">
                  <c:v>0.90040742417383435</c:v>
                </c:pt>
                <c:pt idx="145">
                  <c:v>0.9107965766951942</c:v>
                </c:pt>
                <c:pt idx="146">
                  <c:v>0.92168674698795183</c:v>
                </c:pt>
                <c:pt idx="147">
                  <c:v>0.99465240641711228</c:v>
                </c:pt>
                <c:pt idx="148">
                  <c:v>0.79033356024506463</c:v>
                </c:pt>
                <c:pt idx="149">
                  <c:v>0.89478499542543455</c:v>
                </c:pt>
                <c:pt idx="150">
                  <c:v>0.90159574468085102</c:v>
                </c:pt>
                <c:pt idx="151">
                  <c:v>0.92749127568825129</c:v>
                </c:pt>
                <c:pt idx="152">
                  <c:v>0.93348946135831379</c:v>
                </c:pt>
                <c:pt idx="153">
                  <c:v>0.90030474531998261</c:v>
                </c:pt>
                <c:pt idx="154">
                  <c:v>0.90730081793395945</c:v>
                </c:pt>
                <c:pt idx="155">
                  <c:v>0.90388170055452866</c:v>
                </c:pt>
                <c:pt idx="156">
                  <c:v>0.91956726246472253</c:v>
                </c:pt>
                <c:pt idx="157">
                  <c:v>0.9468599033816425</c:v>
                </c:pt>
                <c:pt idx="158">
                  <c:v>0.9076751946607341</c:v>
                </c:pt>
                <c:pt idx="159">
                  <c:v>0.91512770137524557</c:v>
                </c:pt>
                <c:pt idx="160">
                  <c:v>0.92052469135802473</c:v>
                </c:pt>
                <c:pt idx="161">
                  <c:v>0.90984405458089668</c:v>
                </c:pt>
                <c:pt idx="162">
                  <c:v>1</c:v>
                </c:pt>
                <c:pt idx="163">
                  <c:v>0.94107452339688047</c:v>
                </c:pt>
                <c:pt idx="164">
                  <c:v>0.95903361344537819</c:v>
                </c:pt>
                <c:pt idx="165">
                  <c:v>0.92020202020202024</c:v>
                </c:pt>
                <c:pt idx="166">
                  <c:v>0.88657648283038504</c:v>
                </c:pt>
                <c:pt idx="167">
                  <c:v>0.95541401273885351</c:v>
                </c:pt>
                <c:pt idx="168">
                  <c:v>0.94796747967479678</c:v>
                </c:pt>
                <c:pt idx="169">
                  <c:v>0.93602540834845738</c:v>
                </c:pt>
                <c:pt idx="170">
                  <c:v>1</c:v>
                </c:pt>
                <c:pt idx="171">
                  <c:v>0.91247755834829447</c:v>
                </c:pt>
                <c:pt idx="172">
                  <c:v>0.91924910607866506</c:v>
                </c:pt>
                <c:pt idx="173">
                  <c:v>0.96981731532962667</c:v>
                </c:pt>
                <c:pt idx="174">
                  <c:v>0.95974235104669892</c:v>
                </c:pt>
                <c:pt idx="175">
                  <c:v>0.88414407723728183</c:v>
                </c:pt>
                <c:pt idx="176">
                  <c:v>0.90065460146322684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9F-4C69-86CB-90612A3FC850}"/>
            </c:ext>
          </c:extLst>
        </c:ser>
        <c:ser>
          <c:idx val="1"/>
          <c:order val="1"/>
          <c:tx>
            <c:v>Standard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percentage"/>
            <c:noEndCap val="1"/>
            <c:val val="100"/>
            <c:spPr>
              <a:noFill/>
              <a:ln w="22225" cap="flat" cmpd="sng" algn="ctr">
                <a:solidFill>
                  <a:srgbClr val="0070C0"/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percentage"/>
            <c:noEndCap val="1"/>
            <c:val val="100"/>
            <c:spPr>
              <a:noFill/>
              <a:ln w="22225" cap="flat" cmpd="sng" algn="ctr">
                <a:solidFill>
                  <a:srgbClr val="FFC000"/>
                </a:solidFill>
                <a:round/>
              </a:ln>
              <a:effectLst/>
            </c:spPr>
          </c:errBars>
          <c:xVal>
            <c:numRef>
              <c:f>'Figure 7'!$F$3</c:f>
              <c:numCache>
                <c:formatCode>0%</c:formatCode>
                <c:ptCount val="1"/>
                <c:pt idx="0">
                  <c:v>0.92</c:v>
                </c:pt>
              </c:numCache>
            </c:numRef>
          </c:xVal>
          <c:yVal>
            <c:numRef>
              <c:f>'Figure 7'!$G$3</c:f>
              <c:numCache>
                <c:formatCode>0%</c:formatCode>
                <c:ptCount val="1"/>
                <c:pt idx="0">
                  <c:v>0.9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C9F-4C69-86CB-90612A3FC8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3296376"/>
        <c:axId val="893296704"/>
      </c:scatterChart>
      <c:valAx>
        <c:axId val="893296376"/>
        <c:scaling>
          <c:orientation val="minMax"/>
          <c:max val="1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/>
                  <a:t>Waiting list inside 18 weeks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3296704"/>
        <c:crosses val="autoZero"/>
        <c:crossBetween val="midCat"/>
        <c:majorUnit val="0.2"/>
      </c:valAx>
      <c:valAx>
        <c:axId val="893296704"/>
        <c:scaling>
          <c:orientation val="minMax"/>
          <c:max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/>
                  <a:t>Admitted pathways inside 18 weeks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3296376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'Figure 8'!$D$2</c:f>
              <c:strCache>
                <c:ptCount val="1"/>
                <c:pt idx="0">
                  <c:v>Percentage of admitted RTT pathways within 18 weeks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3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'Figure 8'!$C$3:$C$142</c:f>
              <c:numCache>
                <c:formatCode>0%</c:formatCode>
                <c:ptCount val="140"/>
                <c:pt idx="0">
                  <c:v>0.80666444125905712</c:v>
                </c:pt>
                <c:pt idx="1">
                  <c:v>0.84829580036518559</c:v>
                </c:pt>
                <c:pt idx="2">
                  <c:v>0.92619182060175853</c:v>
                </c:pt>
                <c:pt idx="3">
                  <c:v>0.65952977064088181</c:v>
                </c:pt>
                <c:pt idx="4">
                  <c:v>0.9169889913716156</c:v>
                </c:pt>
                <c:pt idx="5">
                  <c:v>0.75887063202487937</c:v>
                </c:pt>
                <c:pt idx="6">
                  <c:v>0.82968620157492778</c:v>
                </c:pt>
                <c:pt idx="7">
                  <c:v>0.79044062733383125</c:v>
                </c:pt>
                <c:pt idx="8">
                  <c:v>0.92002976451019869</c:v>
                </c:pt>
                <c:pt idx="9">
                  <c:v>0.82326007326007322</c:v>
                </c:pt>
                <c:pt idx="10">
                  <c:v>0.80414762078125213</c:v>
                </c:pt>
                <c:pt idx="11">
                  <c:v>0.92110644709934342</c:v>
                </c:pt>
                <c:pt idx="12">
                  <c:v>0.9358086624743871</c:v>
                </c:pt>
                <c:pt idx="13">
                  <c:v>0.98278335724533716</c:v>
                </c:pt>
                <c:pt idx="14">
                  <c:v>0.96730038022813691</c:v>
                </c:pt>
                <c:pt idx="15">
                  <c:v>0.90318919036912537</c:v>
                </c:pt>
                <c:pt idx="16">
                  <c:v>0.94991696076396093</c:v>
                </c:pt>
                <c:pt idx="17">
                  <c:v>0.79079513705353777</c:v>
                </c:pt>
                <c:pt idx="18">
                  <c:v>0.9321723189734189</c:v>
                </c:pt>
                <c:pt idx="19">
                  <c:v>0.842665226919046</c:v>
                </c:pt>
                <c:pt idx="20">
                  <c:v>0.79408065466239985</c:v>
                </c:pt>
                <c:pt idx="21">
                  <c:v>0.92635777845965017</c:v>
                </c:pt>
                <c:pt idx="22">
                  <c:v>0.84646581691772882</c:v>
                </c:pt>
                <c:pt idx="23">
                  <c:v>0.88608721447641647</c:v>
                </c:pt>
                <c:pt idx="24">
                  <c:v>0.7952025801249748</c:v>
                </c:pt>
                <c:pt idx="25">
                  <c:v>0.65568786420065872</c:v>
                </c:pt>
                <c:pt idx="26">
                  <c:v>0.7526416507196938</c:v>
                </c:pt>
                <c:pt idx="27">
                  <c:v>0.86396646885504425</c:v>
                </c:pt>
                <c:pt idx="28">
                  <c:v>0.77041602465331283</c:v>
                </c:pt>
                <c:pt idx="29">
                  <c:v>0.93778801843317972</c:v>
                </c:pt>
                <c:pt idx="30">
                  <c:v>0.78593094986537615</c:v>
                </c:pt>
                <c:pt idx="31">
                  <c:v>0.85023540841491663</c:v>
                </c:pt>
                <c:pt idx="32">
                  <c:v>0.99706959706959708</c:v>
                </c:pt>
                <c:pt idx="33">
                  <c:v>0.76820557491289199</c:v>
                </c:pt>
                <c:pt idx="34">
                  <c:v>0.75293093052857241</c:v>
                </c:pt>
                <c:pt idx="35">
                  <c:v>0.77388610912556588</c:v>
                </c:pt>
                <c:pt idx="36">
                  <c:v>0.90854323254346203</c:v>
                </c:pt>
                <c:pt idx="37">
                  <c:v>0.8141621798009463</c:v>
                </c:pt>
                <c:pt idx="38">
                  <c:v>0.82948700595560365</c:v>
                </c:pt>
                <c:pt idx="39">
                  <c:v>0.72861578996894705</c:v>
                </c:pt>
                <c:pt idx="40">
                  <c:v>0.81952700679981183</c:v>
                </c:pt>
                <c:pt idx="41">
                  <c:v>0.96297653958944285</c:v>
                </c:pt>
                <c:pt idx="42">
                  <c:v>0.86269210386857442</c:v>
                </c:pt>
                <c:pt idx="43">
                  <c:v>0.77990541008190106</c:v>
                </c:pt>
                <c:pt idx="44">
                  <c:v>0.79105032760149929</c:v>
                </c:pt>
                <c:pt idx="45">
                  <c:v>0.92204121812581374</c:v>
                </c:pt>
                <c:pt idx="46">
                  <c:v>0.78575304622366926</c:v>
                </c:pt>
                <c:pt idx="47">
                  <c:v>0.86644429619746499</c:v>
                </c:pt>
                <c:pt idx="48">
                  <c:v>0.82585219269414967</c:v>
                </c:pt>
                <c:pt idx="49">
                  <c:v>0.81379785454187581</c:v>
                </c:pt>
                <c:pt idx="50">
                  <c:v>0.78210138878348634</c:v>
                </c:pt>
                <c:pt idx="51">
                  <c:v>0.91579720793534169</c:v>
                </c:pt>
                <c:pt idx="52">
                  <c:v>0.81065088757396453</c:v>
                </c:pt>
                <c:pt idx="53">
                  <c:v>0.94610517128518434</c:v>
                </c:pt>
                <c:pt idx="54">
                  <c:v>0.8730555464202322</c:v>
                </c:pt>
                <c:pt idx="55">
                  <c:v>0.89648876404494382</c:v>
                </c:pt>
                <c:pt idx="56">
                  <c:v>0.70067743616466904</c:v>
                </c:pt>
                <c:pt idx="57">
                  <c:v>0.81532552575242412</c:v>
                </c:pt>
                <c:pt idx="58">
                  <c:v>0.83231552841409107</c:v>
                </c:pt>
                <c:pt idx="59">
                  <c:v>0.94155130740496595</c:v>
                </c:pt>
                <c:pt idx="60">
                  <c:v>0.86363636363636365</c:v>
                </c:pt>
                <c:pt idx="61">
                  <c:v>0.88485134497404438</c:v>
                </c:pt>
                <c:pt idx="62">
                  <c:v>0.91450294817420086</c:v>
                </c:pt>
                <c:pt idx="63">
                  <c:v>0.80158224596732763</c:v>
                </c:pt>
                <c:pt idx="64">
                  <c:v>0.86184185037387162</c:v>
                </c:pt>
                <c:pt idx="65">
                  <c:v>0.87076741091231702</c:v>
                </c:pt>
                <c:pt idx="66">
                  <c:v>0.83743929137622986</c:v>
                </c:pt>
                <c:pt idx="67">
                  <c:v>0.79971228666710259</c:v>
                </c:pt>
                <c:pt idx="68">
                  <c:v>0.71933374844333753</c:v>
                </c:pt>
                <c:pt idx="69">
                  <c:v>0.92333726475565359</c:v>
                </c:pt>
                <c:pt idx="70">
                  <c:v>0.86438012874060244</c:v>
                </c:pt>
                <c:pt idx="71">
                  <c:v>0.92032418240967984</c:v>
                </c:pt>
                <c:pt idx="72">
                  <c:v>0.96237844731388489</c:v>
                </c:pt>
                <c:pt idx="73">
                  <c:v>0.83867571361722038</c:v>
                </c:pt>
                <c:pt idx="74">
                  <c:v>0.7917261654766905</c:v>
                </c:pt>
                <c:pt idx="75">
                  <c:v>0.82720581838428475</c:v>
                </c:pt>
                <c:pt idx="76">
                  <c:v>0.82235346382000152</c:v>
                </c:pt>
                <c:pt idx="77">
                  <c:v>0.79258262526080248</c:v>
                </c:pt>
                <c:pt idx="78">
                  <c:v>0.82643164605241648</c:v>
                </c:pt>
                <c:pt idx="79">
                  <c:v>0.89562380470244118</c:v>
                </c:pt>
                <c:pt idx="80">
                  <c:v>0.90394776953561629</c:v>
                </c:pt>
                <c:pt idx="81">
                  <c:v>0.81005235602094239</c:v>
                </c:pt>
                <c:pt idx="82">
                  <c:v>0.93382245047688917</c:v>
                </c:pt>
                <c:pt idx="83">
                  <c:v>0.77656329435688864</c:v>
                </c:pt>
                <c:pt idx="84">
                  <c:v>0.86444778656901855</c:v>
                </c:pt>
                <c:pt idx="85">
                  <c:v>0.88957189102680678</c:v>
                </c:pt>
                <c:pt idx="86">
                  <c:v>0.76206896551724135</c:v>
                </c:pt>
                <c:pt idx="87">
                  <c:v>0.68910277539719167</c:v>
                </c:pt>
                <c:pt idx="88">
                  <c:v>0.78176671861844105</c:v>
                </c:pt>
                <c:pt idx="89">
                  <c:v>0.9077612644491625</c:v>
                </c:pt>
                <c:pt idx="90">
                  <c:v>0.75230398412023247</c:v>
                </c:pt>
                <c:pt idx="91">
                  <c:v>0.78252437094880822</c:v>
                </c:pt>
                <c:pt idx="92">
                  <c:v>0.8474939144206235</c:v>
                </c:pt>
                <c:pt idx="93">
                  <c:v>0.76578053404961288</c:v>
                </c:pt>
                <c:pt idx="94">
                  <c:v>0.89130434782608692</c:v>
                </c:pt>
                <c:pt idx="95">
                  <c:v>0.87462763890687734</c:v>
                </c:pt>
                <c:pt idx="96">
                  <c:v>0.81798220793625642</c:v>
                </c:pt>
                <c:pt idx="97">
                  <c:v>0.78711907706656392</c:v>
                </c:pt>
                <c:pt idx="98">
                  <c:v>0.78510794156935404</c:v>
                </c:pt>
                <c:pt idx="99">
                  <c:v>0.92059736803193848</c:v>
                </c:pt>
                <c:pt idx="100">
                  <c:v>0.92579908675799083</c:v>
                </c:pt>
                <c:pt idx="101">
                  <c:v>0.92035672741372621</c:v>
                </c:pt>
                <c:pt idx="102">
                  <c:v>0.90683109504132231</c:v>
                </c:pt>
                <c:pt idx="103">
                  <c:v>0.98879202988792025</c:v>
                </c:pt>
                <c:pt idx="104">
                  <c:v>0.8149533869400748</c:v>
                </c:pt>
                <c:pt idx="105">
                  <c:v>0.98878504672897194</c:v>
                </c:pt>
                <c:pt idx="106">
                  <c:v>0.8114663726571113</c:v>
                </c:pt>
                <c:pt idx="107">
                  <c:v>0.85518120045300117</c:v>
                </c:pt>
                <c:pt idx="108">
                  <c:v>0.78760891541905353</c:v>
                </c:pt>
                <c:pt idx="109">
                  <c:v>0.815598600563188</c:v>
                </c:pt>
                <c:pt idx="110">
                  <c:v>0.77615320433867063</c:v>
                </c:pt>
                <c:pt idx="111">
                  <c:v>0.92005294506949042</c:v>
                </c:pt>
                <c:pt idx="112">
                  <c:v>0.88458955850260201</c:v>
                </c:pt>
                <c:pt idx="113">
                  <c:v>0.81598577285975404</c:v>
                </c:pt>
                <c:pt idx="114">
                  <c:v>0.92603191120360739</c:v>
                </c:pt>
                <c:pt idx="115">
                  <c:v>0.80831507053341556</c:v>
                </c:pt>
                <c:pt idx="116">
                  <c:v>0.78367957192319804</c:v>
                </c:pt>
                <c:pt idx="117">
                  <c:v>0.92009771489643244</c:v>
                </c:pt>
                <c:pt idx="118">
                  <c:v>0.80717065691708922</c:v>
                </c:pt>
                <c:pt idx="119">
                  <c:v>0.75653734153013497</c:v>
                </c:pt>
                <c:pt idx="120">
                  <c:v>0.90972863669271287</c:v>
                </c:pt>
                <c:pt idx="121">
                  <c:v>0.7359699064660431</c:v>
                </c:pt>
                <c:pt idx="122">
                  <c:v>0.87882430069930073</c:v>
                </c:pt>
                <c:pt idx="123">
                  <c:v>0.87098156879554223</c:v>
                </c:pt>
                <c:pt idx="124">
                  <c:v>0.92139461172741677</c:v>
                </c:pt>
                <c:pt idx="125">
                  <c:v>0.90971138845553823</c:v>
                </c:pt>
                <c:pt idx="126">
                  <c:v>0.91690526315789478</c:v>
                </c:pt>
                <c:pt idx="127">
                  <c:v>0.77959934423607502</c:v>
                </c:pt>
                <c:pt idx="128">
                  <c:v>0.72350791717417784</c:v>
                </c:pt>
                <c:pt idx="129">
                  <c:v>0.9040531335149864</c:v>
                </c:pt>
                <c:pt idx="130">
                  <c:v>0.90113889867324171</c:v>
                </c:pt>
                <c:pt idx="131">
                  <c:v>0.86362106531096661</c:v>
                </c:pt>
                <c:pt idx="132">
                  <c:v>0.87034061066907065</c:v>
                </c:pt>
                <c:pt idx="133">
                  <c:v>0.92557686057848554</c:v>
                </c:pt>
                <c:pt idx="134">
                  <c:v>0.80373422159887797</c:v>
                </c:pt>
                <c:pt idx="135">
                  <c:v>0.9418703808982376</c:v>
                </c:pt>
                <c:pt idx="136">
                  <c:v>0.68144248188405798</c:v>
                </c:pt>
                <c:pt idx="137">
                  <c:v>0.83396334478808709</c:v>
                </c:pt>
                <c:pt idx="138">
                  <c:v>0.86058270131377179</c:v>
                </c:pt>
                <c:pt idx="139">
                  <c:v>0.86324786324786329</c:v>
                </c:pt>
              </c:numCache>
            </c:numRef>
          </c:xVal>
          <c:yVal>
            <c:numRef>
              <c:f>'Figure 8'!$D$3:$D$142</c:f>
              <c:numCache>
                <c:formatCode>0%</c:formatCode>
                <c:ptCount val="140"/>
                <c:pt idx="0">
                  <c:v>0.61301775147928994</c:v>
                </c:pt>
                <c:pt idx="1">
                  <c:v>0.74953617810760664</c:v>
                </c:pt>
                <c:pt idx="2">
                  <c:v>0.77500000000000002</c:v>
                </c:pt>
                <c:pt idx="3">
                  <c:v>0.58349146110056926</c:v>
                </c:pt>
                <c:pt idx="4">
                  <c:v>0.6862582781456954</c:v>
                </c:pt>
                <c:pt idx="5">
                  <c:v>0.57675814751286447</c:v>
                </c:pt>
                <c:pt idx="6">
                  <c:v>0.78966942148760333</c:v>
                </c:pt>
                <c:pt idx="7">
                  <c:v>0.73783185840707965</c:v>
                </c:pt>
                <c:pt idx="8">
                  <c:v>0.5085865257595773</c:v>
                </c:pt>
                <c:pt idx="9">
                  <c:v>0.57822277847309134</c:v>
                </c:pt>
                <c:pt idx="10">
                  <c:v>0.53924050632911391</c:v>
                </c:pt>
                <c:pt idx="11">
                  <c:v>0.76691729323308266</c:v>
                </c:pt>
                <c:pt idx="12">
                  <c:v>0.80022573363431149</c:v>
                </c:pt>
                <c:pt idx="13">
                  <c:v>1</c:v>
                </c:pt>
                <c:pt idx="14">
                  <c:v>0.96696035242290745</c:v>
                </c:pt>
                <c:pt idx="15">
                  <c:v>0.70339855818743569</c:v>
                </c:pt>
                <c:pt idx="16">
                  <c:v>0.7829181494661922</c:v>
                </c:pt>
                <c:pt idx="17">
                  <c:v>0.70275286111970303</c:v>
                </c:pt>
                <c:pt idx="18">
                  <c:v>0.87185354691075512</c:v>
                </c:pt>
                <c:pt idx="19">
                  <c:v>0.65766634522661527</c:v>
                </c:pt>
                <c:pt idx="20">
                  <c:v>0.62320773591197065</c:v>
                </c:pt>
                <c:pt idx="21">
                  <c:v>0.45454545454545453</c:v>
                </c:pt>
                <c:pt idx="22">
                  <c:v>0.42335766423357662</c:v>
                </c:pt>
                <c:pt idx="23">
                  <c:v>0.60863095238095233</c:v>
                </c:pt>
                <c:pt idx="24">
                  <c:v>0.61913357400722024</c:v>
                </c:pt>
                <c:pt idx="25">
                  <c:v>0.56711675933280381</c:v>
                </c:pt>
                <c:pt idx="26">
                  <c:v>0.50761421319796951</c:v>
                </c:pt>
                <c:pt idx="27">
                  <c:v>0.5732323232323232</c:v>
                </c:pt>
                <c:pt idx="28">
                  <c:v>0.7717277486910995</c:v>
                </c:pt>
                <c:pt idx="29">
                  <c:v>0.69117647058823528</c:v>
                </c:pt>
                <c:pt idx="30">
                  <c:v>0.68456810093820775</c:v>
                </c:pt>
                <c:pt idx="31">
                  <c:v>0.65357798165137615</c:v>
                </c:pt>
                <c:pt idx="32">
                  <c:v>0.90909090909090906</c:v>
                </c:pt>
                <c:pt idx="33">
                  <c:v>0.7218344965104686</c:v>
                </c:pt>
                <c:pt idx="34">
                  <c:v>0.66070763500931096</c:v>
                </c:pt>
                <c:pt idx="35">
                  <c:v>0.68441486411536323</c:v>
                </c:pt>
                <c:pt idx="36">
                  <c:v>0.69570871261378409</c:v>
                </c:pt>
                <c:pt idx="37">
                  <c:v>0.50677789363920756</c:v>
                </c:pt>
                <c:pt idx="38">
                  <c:v>0.71176234443998398</c:v>
                </c:pt>
                <c:pt idx="39">
                  <c:v>0.47522935779816516</c:v>
                </c:pt>
                <c:pt idx="40">
                  <c:v>0.53483146067415732</c:v>
                </c:pt>
                <c:pt idx="41">
                  <c:v>1</c:v>
                </c:pt>
                <c:pt idx="42">
                  <c:v>0.60348706411698538</c:v>
                </c:pt>
                <c:pt idx="43">
                  <c:v>0.73283858998144713</c:v>
                </c:pt>
                <c:pt idx="44">
                  <c:v>0.59670424978317438</c:v>
                </c:pt>
                <c:pt idx="45">
                  <c:v>0.72100313479623823</c:v>
                </c:pt>
                <c:pt idx="46">
                  <c:v>0.62223421478683216</c:v>
                </c:pt>
                <c:pt idx="47">
                  <c:v>0.59294566253574832</c:v>
                </c:pt>
                <c:pt idx="48">
                  <c:v>0.59929906542056077</c:v>
                </c:pt>
                <c:pt idx="49">
                  <c:v>0.52198852772466542</c:v>
                </c:pt>
                <c:pt idx="50">
                  <c:v>0.59809523809523812</c:v>
                </c:pt>
                <c:pt idx="51">
                  <c:v>0.48795180722891568</c:v>
                </c:pt>
                <c:pt idx="52">
                  <c:v>0.52080745341614909</c:v>
                </c:pt>
                <c:pt idx="53">
                  <c:v>0.94409937888198758</c:v>
                </c:pt>
                <c:pt idx="54">
                  <c:v>0.74272533711852373</c:v>
                </c:pt>
                <c:pt idx="55">
                  <c:v>0.64916666666666667</c:v>
                </c:pt>
                <c:pt idx="56">
                  <c:v>0.57117310443490699</c:v>
                </c:pt>
                <c:pt idx="57">
                  <c:v>0.59755351681957192</c:v>
                </c:pt>
                <c:pt idx="58">
                  <c:v>0.70938404299297231</c:v>
                </c:pt>
                <c:pt idx="59">
                  <c:v>0.90109890109890112</c:v>
                </c:pt>
                <c:pt idx="60">
                  <c:v>0.68117647058823527</c:v>
                </c:pt>
                <c:pt idx="61">
                  <c:v>0.73380035026269708</c:v>
                </c:pt>
                <c:pt idx="62">
                  <c:v>0.70820668693009114</c:v>
                </c:pt>
                <c:pt idx="63">
                  <c:v>0.62370902559497077</c:v>
                </c:pt>
                <c:pt idx="64">
                  <c:v>0.63301282051282048</c:v>
                </c:pt>
                <c:pt idx="65">
                  <c:v>0.61</c:v>
                </c:pt>
                <c:pt idx="66">
                  <c:v>0.68173679498657114</c:v>
                </c:pt>
                <c:pt idx="67">
                  <c:v>0.47638603696098564</c:v>
                </c:pt>
                <c:pt idx="68">
                  <c:v>0.52798789712556737</c:v>
                </c:pt>
                <c:pt idx="69">
                  <c:v>0.8688711516533637</c:v>
                </c:pt>
                <c:pt idx="70">
                  <c:v>0.63536585365853659</c:v>
                </c:pt>
                <c:pt idx="71">
                  <c:v>0.6877133105802048</c:v>
                </c:pt>
                <c:pt idx="72">
                  <c:v>0.97368421052631582</c:v>
                </c:pt>
                <c:pt idx="73">
                  <c:v>0.61092896174863387</c:v>
                </c:pt>
                <c:pt idx="74">
                  <c:v>0.66723300970873789</c:v>
                </c:pt>
                <c:pt idx="75">
                  <c:v>0.7109502685033855</c:v>
                </c:pt>
                <c:pt idx="76">
                  <c:v>0.70089020771513355</c:v>
                </c:pt>
                <c:pt idx="77">
                  <c:v>0.67468141380139457</c:v>
                </c:pt>
                <c:pt idx="78">
                  <c:v>0.60967741935483866</c:v>
                </c:pt>
                <c:pt idx="79">
                  <c:v>0.71647090958754434</c:v>
                </c:pt>
                <c:pt idx="80">
                  <c:v>0.78913278157610656</c:v>
                </c:pt>
                <c:pt idx="81">
                  <c:v>0.53100000000000003</c:v>
                </c:pt>
                <c:pt idx="82">
                  <c:v>0.45714285714285713</c:v>
                </c:pt>
                <c:pt idx="83">
                  <c:v>0.51697530864197527</c:v>
                </c:pt>
                <c:pt idx="84">
                  <c:v>0.83435207823960877</c:v>
                </c:pt>
                <c:pt idx="85">
                  <c:v>0.63648468708388817</c:v>
                </c:pt>
                <c:pt idx="86">
                  <c:v>0.62731006160164271</c:v>
                </c:pt>
                <c:pt idx="87">
                  <c:v>0.60647103085026333</c:v>
                </c:pt>
                <c:pt idx="88">
                  <c:v>0.55274595021730544</c:v>
                </c:pt>
                <c:pt idx="89">
                  <c:v>0.72082717872968982</c:v>
                </c:pt>
                <c:pt idx="90">
                  <c:v>0.45390070921985815</c:v>
                </c:pt>
                <c:pt idx="91">
                  <c:v>0.57647058823529407</c:v>
                </c:pt>
                <c:pt idx="92">
                  <c:v>0.66978417266187051</c:v>
                </c:pt>
                <c:pt idx="93">
                  <c:v>0.57241834378093037</c:v>
                </c:pt>
                <c:pt idx="94">
                  <c:v>0.53020134228187921</c:v>
                </c:pt>
                <c:pt idx="95">
                  <c:v>0.69678953626634954</c:v>
                </c:pt>
                <c:pt idx="96">
                  <c:v>0.57290895632864547</c:v>
                </c:pt>
                <c:pt idx="97">
                  <c:v>0.71277573529411764</c:v>
                </c:pt>
                <c:pt idx="98">
                  <c:v>0.52173913043478259</c:v>
                </c:pt>
                <c:pt idx="99">
                  <c:v>0.8620569840166783</c:v>
                </c:pt>
                <c:pt idx="100">
                  <c:v>0.71726190476190477</c:v>
                </c:pt>
                <c:pt idx="101">
                  <c:v>0.87944162436548223</c:v>
                </c:pt>
                <c:pt idx="102">
                  <c:v>0.7894321766561514</c:v>
                </c:pt>
                <c:pt idx="103">
                  <c:v>0.97142857142857142</c:v>
                </c:pt>
                <c:pt idx="104">
                  <c:v>0.62471264367816093</c:v>
                </c:pt>
                <c:pt idx="105">
                  <c:v>0.93333333333333335</c:v>
                </c:pt>
                <c:pt idx="106">
                  <c:v>0.70503597122302153</c:v>
                </c:pt>
                <c:pt idx="107">
                  <c:v>0.68041237113402064</c:v>
                </c:pt>
                <c:pt idx="108">
                  <c:v>0.71957671957671954</c:v>
                </c:pt>
                <c:pt idx="109">
                  <c:v>0.56373713380839274</c:v>
                </c:pt>
                <c:pt idx="110">
                  <c:v>0.59598853868194845</c:v>
                </c:pt>
                <c:pt idx="111">
                  <c:v>0.85088458298230829</c:v>
                </c:pt>
                <c:pt idx="112">
                  <c:v>0.64933564413633738</c:v>
                </c:pt>
                <c:pt idx="113">
                  <c:v>0.50371370695476025</c:v>
                </c:pt>
                <c:pt idx="114">
                  <c:v>0.79858657243816256</c:v>
                </c:pt>
                <c:pt idx="115">
                  <c:v>0.71239163691993879</c:v>
                </c:pt>
                <c:pt idx="116">
                  <c:v>0.67254763585038813</c:v>
                </c:pt>
                <c:pt idx="117">
                  <c:v>0.6919032597266036</c:v>
                </c:pt>
                <c:pt idx="118">
                  <c:v>0.6566433566433566</c:v>
                </c:pt>
                <c:pt idx="119">
                  <c:v>0.65135135135135136</c:v>
                </c:pt>
                <c:pt idx="120">
                  <c:v>0.76071549105636183</c:v>
                </c:pt>
                <c:pt idx="121">
                  <c:v>0.48579881656804735</c:v>
                </c:pt>
                <c:pt idx="122">
                  <c:v>0.68788819875776397</c:v>
                </c:pt>
                <c:pt idx="123">
                  <c:v>0.57170172084130022</c:v>
                </c:pt>
                <c:pt idx="124">
                  <c:v>0.74840764331210186</c:v>
                </c:pt>
                <c:pt idx="125">
                  <c:v>0.67936736161035227</c:v>
                </c:pt>
                <c:pt idx="126">
                  <c:v>0.82091346153846156</c:v>
                </c:pt>
                <c:pt idx="127">
                  <c:v>0.66386083052749723</c:v>
                </c:pt>
                <c:pt idx="128">
                  <c:v>0.48279569892473118</c:v>
                </c:pt>
                <c:pt idx="129">
                  <c:v>0.62670807453416144</c:v>
                </c:pt>
                <c:pt idx="130">
                  <c:v>0.67822736030828512</c:v>
                </c:pt>
                <c:pt idx="131">
                  <c:v>0.75183374083129584</c:v>
                </c:pt>
                <c:pt idx="132">
                  <c:v>0.74883532509621231</c:v>
                </c:pt>
                <c:pt idx="133">
                  <c:v>0.79427235534774987</c:v>
                </c:pt>
                <c:pt idx="134">
                  <c:v>0.71073885731379005</c:v>
                </c:pt>
                <c:pt idx="135">
                  <c:v>0.88027477919528951</c:v>
                </c:pt>
                <c:pt idx="136">
                  <c:v>0.59310728182323513</c:v>
                </c:pt>
                <c:pt idx="137">
                  <c:v>0.68318890814558064</c:v>
                </c:pt>
                <c:pt idx="138">
                  <c:v>0.65554749818709213</c:v>
                </c:pt>
                <c:pt idx="139">
                  <c:v>0.79220779220779225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731-4702-970F-0440AD369D7A}"/>
            </c:ext>
          </c:extLst>
        </c:ser>
        <c:ser>
          <c:idx val="1"/>
          <c:order val="1"/>
          <c:tx>
            <c:v>Standards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percentage"/>
            <c:noEndCap val="1"/>
            <c:val val="100"/>
            <c:spPr>
              <a:noFill/>
              <a:ln w="22225" cap="flat" cmpd="sng" algn="ctr">
                <a:solidFill>
                  <a:srgbClr val="0070C0"/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percentage"/>
            <c:noEndCap val="1"/>
            <c:val val="100"/>
            <c:spPr>
              <a:noFill/>
              <a:ln w="22225" cap="flat" cmpd="sng" algn="ctr">
                <a:solidFill>
                  <a:schemeClr val="accent4"/>
                </a:solidFill>
                <a:round/>
              </a:ln>
              <a:effectLst/>
            </c:spPr>
          </c:errBars>
          <c:xVal>
            <c:numRef>
              <c:f>'Figure 8'!$F$3</c:f>
              <c:numCache>
                <c:formatCode>0%</c:formatCode>
                <c:ptCount val="1"/>
                <c:pt idx="0">
                  <c:v>0.92</c:v>
                </c:pt>
              </c:numCache>
            </c:numRef>
          </c:xVal>
          <c:yVal>
            <c:numRef>
              <c:f>'Figure 8'!$G$3</c:f>
              <c:numCache>
                <c:formatCode>0%</c:formatCode>
                <c:ptCount val="1"/>
                <c:pt idx="0">
                  <c:v>0.9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731-4702-970F-0440AD369D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8069368"/>
        <c:axId val="898072320"/>
      </c:scatterChart>
      <c:valAx>
        <c:axId val="898069368"/>
        <c:scaling>
          <c:orientation val="minMax"/>
          <c:max val="1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/>
                  <a:t>Waiting list inside 18 weeks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8072320"/>
        <c:crosses val="autoZero"/>
        <c:crossBetween val="midCat"/>
      </c:valAx>
      <c:valAx>
        <c:axId val="898072320"/>
        <c:scaling>
          <c:orientation val="minMax"/>
          <c:max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 b="0" i="0" baseline="0">
                    <a:effectLst/>
                  </a:rPr>
                  <a:t>Admitted pathways inside 18 weeks</a:t>
                </a:r>
                <a:endParaRPr lang="en-GB" sz="14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8069368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'Figure 9'!$D$2</c:f>
              <c:strCache>
                <c:ptCount val="1"/>
                <c:pt idx="0">
                  <c:v>Percentage of admitted RTT pathways within 18 weeks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3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'Figure 9'!$C$3:$C$135</c:f>
              <c:numCache>
                <c:formatCode>0%</c:formatCode>
                <c:ptCount val="133"/>
                <c:pt idx="0">
                  <c:v>0.70717456177746574</c:v>
                </c:pt>
                <c:pt idx="1">
                  <c:v>0.66229116945107402</c:v>
                </c:pt>
                <c:pt idx="2">
                  <c:v>0.81647040594979858</c:v>
                </c:pt>
                <c:pt idx="3">
                  <c:v>0.62726310217046055</c:v>
                </c:pt>
                <c:pt idx="4">
                  <c:v>0.7814512666380421</c:v>
                </c:pt>
                <c:pt idx="5">
                  <c:v>0.60971579643093188</c:v>
                </c:pt>
                <c:pt idx="6">
                  <c:v>0.68112956909804623</c:v>
                </c:pt>
                <c:pt idx="7">
                  <c:v>0.69697968873648108</c:v>
                </c:pt>
                <c:pt idx="8">
                  <c:v>0.83928397229538576</c:v>
                </c:pt>
                <c:pt idx="9">
                  <c:v>0.68287387774486086</c:v>
                </c:pt>
                <c:pt idx="10">
                  <c:v>0.65859246592399512</c:v>
                </c:pt>
                <c:pt idx="11">
                  <c:v>0.67642307940815405</c:v>
                </c:pt>
                <c:pt idx="12">
                  <c:v>0.67981533243302661</c:v>
                </c:pt>
                <c:pt idx="13">
                  <c:v>0.92970711297071129</c:v>
                </c:pt>
                <c:pt idx="14">
                  <c:v>0.77031218296182502</c:v>
                </c:pt>
                <c:pt idx="15">
                  <c:v>0.82080761171206884</c:v>
                </c:pt>
                <c:pt idx="16">
                  <c:v>0.62678431755964026</c:v>
                </c:pt>
                <c:pt idx="17">
                  <c:v>0.71498422165967335</c:v>
                </c:pt>
                <c:pt idx="18">
                  <c:v>0.70629382707520116</c:v>
                </c:pt>
                <c:pt idx="19">
                  <c:v>0.59270490002197318</c:v>
                </c:pt>
                <c:pt idx="20">
                  <c:v>0.63865278368040801</c:v>
                </c:pt>
                <c:pt idx="21">
                  <c:v>0.61374674592998402</c:v>
                </c:pt>
                <c:pt idx="22">
                  <c:v>0.5053230997771726</c:v>
                </c:pt>
                <c:pt idx="23">
                  <c:v>0.57406116918312045</c:v>
                </c:pt>
                <c:pt idx="24">
                  <c:v>0.67851210939008844</c:v>
                </c:pt>
                <c:pt idx="25">
                  <c:v>0.7275299406999729</c:v>
                </c:pt>
                <c:pt idx="26">
                  <c:v>0.54403254454821526</c:v>
                </c:pt>
                <c:pt idx="27">
                  <c:v>0.62692762044634587</c:v>
                </c:pt>
                <c:pt idx="28">
                  <c:v>0.64444995044598608</c:v>
                </c:pt>
                <c:pt idx="29">
                  <c:v>0.67627586925923999</c:v>
                </c:pt>
                <c:pt idx="30">
                  <c:v>0.69249972262287807</c:v>
                </c:pt>
                <c:pt idx="31">
                  <c:v>0.70645443532103913</c:v>
                </c:pt>
                <c:pt idx="32">
                  <c:v>0.54691267428451618</c:v>
                </c:pt>
                <c:pt idx="33">
                  <c:v>0.75481313703284258</c:v>
                </c:pt>
                <c:pt idx="34">
                  <c:v>0.92221896096272382</c:v>
                </c:pt>
                <c:pt idx="35">
                  <c:v>0.69855065426913643</c:v>
                </c:pt>
                <c:pt idx="36">
                  <c:v>0.64482683153690434</c:v>
                </c:pt>
                <c:pt idx="37">
                  <c:v>0.62392900856793143</c:v>
                </c:pt>
                <c:pt idx="38">
                  <c:v>0.61855336461776744</c:v>
                </c:pt>
                <c:pt idx="39">
                  <c:v>0.63411054163959668</c:v>
                </c:pt>
                <c:pt idx="40">
                  <c:v>0.68512788127565516</c:v>
                </c:pt>
                <c:pt idx="41">
                  <c:v>0.61534193369399359</c:v>
                </c:pt>
                <c:pt idx="42">
                  <c:v>0.70020198134077138</c:v>
                </c:pt>
                <c:pt idx="43">
                  <c:v>0.67611929361764489</c:v>
                </c:pt>
                <c:pt idx="44">
                  <c:v>0.79853035869853417</c:v>
                </c:pt>
                <c:pt idx="45">
                  <c:v>0.60986610006414366</c:v>
                </c:pt>
                <c:pt idx="46">
                  <c:v>0.89891135303265945</c:v>
                </c:pt>
                <c:pt idx="47">
                  <c:v>0.65280923277386527</c:v>
                </c:pt>
                <c:pt idx="48">
                  <c:v>0.77554009520322231</c:v>
                </c:pt>
                <c:pt idx="49">
                  <c:v>0.57284725283273263</c:v>
                </c:pt>
                <c:pt idx="50">
                  <c:v>0.5073269171064887</c:v>
                </c:pt>
                <c:pt idx="51">
                  <c:v>0.5763608574675706</c:v>
                </c:pt>
                <c:pt idx="52">
                  <c:v>0.7925596441568945</c:v>
                </c:pt>
                <c:pt idx="53">
                  <c:v>0.66801015076877146</c:v>
                </c:pt>
                <c:pt idx="54">
                  <c:v>0.58667334669338678</c:v>
                </c:pt>
                <c:pt idx="55">
                  <c:v>0.7694977763314893</c:v>
                </c:pt>
                <c:pt idx="56">
                  <c:v>0.63574652124858966</c:v>
                </c:pt>
                <c:pt idx="57">
                  <c:v>0.62123922589038871</c:v>
                </c:pt>
                <c:pt idx="58">
                  <c:v>0.54529385771100314</c:v>
                </c:pt>
                <c:pt idx="59">
                  <c:v>0.68730584078351398</c:v>
                </c:pt>
                <c:pt idx="60">
                  <c:v>0.55728142169165029</c:v>
                </c:pt>
                <c:pt idx="61">
                  <c:v>0.62677084227698121</c:v>
                </c:pt>
                <c:pt idx="62">
                  <c:v>0.77777248702442736</c:v>
                </c:pt>
                <c:pt idx="63">
                  <c:v>0.73229127899764301</c:v>
                </c:pt>
                <c:pt idx="64">
                  <c:v>0.77391925223938729</c:v>
                </c:pt>
                <c:pt idx="65">
                  <c:v>0.84787417055787662</c:v>
                </c:pt>
                <c:pt idx="66">
                  <c:v>0.59722997877806316</c:v>
                </c:pt>
                <c:pt idx="67">
                  <c:v>0.58931752374533175</c:v>
                </c:pt>
                <c:pt idx="68">
                  <c:v>0.54858014165792235</c:v>
                </c:pt>
                <c:pt idx="69">
                  <c:v>0.53035614489661131</c:v>
                </c:pt>
                <c:pt idx="70">
                  <c:v>0.52780080039783084</c:v>
                </c:pt>
                <c:pt idx="71">
                  <c:v>0.53282649018754724</c:v>
                </c:pt>
                <c:pt idx="72">
                  <c:v>0.68193465727098013</c:v>
                </c:pt>
                <c:pt idx="73">
                  <c:v>0.74536611284818022</c:v>
                </c:pt>
                <c:pt idx="74">
                  <c:v>0.56368174513625324</c:v>
                </c:pt>
                <c:pt idx="75">
                  <c:v>0.45027276542173733</c:v>
                </c:pt>
                <c:pt idx="76">
                  <c:v>0.62292153359901059</c:v>
                </c:pt>
                <c:pt idx="77">
                  <c:v>0.68038351333480274</c:v>
                </c:pt>
                <c:pt idx="78">
                  <c:v>0.60173844330304227</c:v>
                </c:pt>
                <c:pt idx="79">
                  <c:v>0.626699450390512</c:v>
                </c:pt>
                <c:pt idx="80">
                  <c:v>0.80355501072632551</c:v>
                </c:pt>
                <c:pt idx="81">
                  <c:v>0.6361235331192413</c:v>
                </c:pt>
                <c:pt idx="82">
                  <c:v>0.57008325371912105</c:v>
                </c:pt>
                <c:pt idx="83">
                  <c:v>0.59565386107877372</c:v>
                </c:pt>
                <c:pt idx="84">
                  <c:v>0.6210441600249228</c:v>
                </c:pt>
                <c:pt idx="85">
                  <c:v>0.51415913111041311</c:v>
                </c:pt>
                <c:pt idx="86">
                  <c:v>0.65282694989807966</c:v>
                </c:pt>
                <c:pt idx="87">
                  <c:v>0.72890173410404624</c:v>
                </c:pt>
                <c:pt idx="88">
                  <c:v>0.63941570671455472</c:v>
                </c:pt>
                <c:pt idx="89">
                  <c:v>0.5452270825073785</c:v>
                </c:pt>
                <c:pt idx="90">
                  <c:v>0.67893418355727619</c:v>
                </c:pt>
                <c:pt idx="91">
                  <c:v>0.70622135499387395</c:v>
                </c:pt>
                <c:pt idx="92">
                  <c:v>0.74668239457387198</c:v>
                </c:pt>
                <c:pt idx="93">
                  <c:v>0.63592878022854105</c:v>
                </c:pt>
                <c:pt idx="94">
                  <c:v>0.70664862969086628</c:v>
                </c:pt>
                <c:pt idx="95">
                  <c:v>0.98501070663811563</c:v>
                </c:pt>
                <c:pt idx="96">
                  <c:v>0.63247142194288608</c:v>
                </c:pt>
                <c:pt idx="97">
                  <c:v>0.98003629764065336</c:v>
                </c:pt>
                <c:pt idx="98">
                  <c:v>0.64931259860265944</c:v>
                </c:pt>
                <c:pt idx="99">
                  <c:v>0.54422604422604426</c:v>
                </c:pt>
                <c:pt idx="100">
                  <c:v>0.48365701722242582</c:v>
                </c:pt>
                <c:pt idx="101">
                  <c:v>0.63957158962795946</c:v>
                </c:pt>
                <c:pt idx="102">
                  <c:v>0.59805580699752059</c:v>
                </c:pt>
                <c:pt idx="103">
                  <c:v>0.75744462373478072</c:v>
                </c:pt>
                <c:pt idx="104">
                  <c:v>0.58842625264643611</c:v>
                </c:pt>
                <c:pt idx="105">
                  <c:v>0.60319973335555366</c:v>
                </c:pt>
                <c:pt idx="106">
                  <c:v>0.81450957632037146</c:v>
                </c:pt>
                <c:pt idx="107">
                  <c:v>0.57918330445264821</c:v>
                </c:pt>
                <c:pt idx="108">
                  <c:v>0.55614748805372594</c:v>
                </c:pt>
                <c:pt idx="109">
                  <c:v>0.7171618451915559</c:v>
                </c:pt>
                <c:pt idx="110">
                  <c:v>0.66260030362177402</c:v>
                </c:pt>
                <c:pt idx="111">
                  <c:v>0.54288679330415557</c:v>
                </c:pt>
                <c:pt idx="112">
                  <c:v>0.8565893934582407</c:v>
                </c:pt>
                <c:pt idx="113">
                  <c:v>0.65853195688477306</c:v>
                </c:pt>
                <c:pt idx="114">
                  <c:v>0.62793776895067854</c:v>
                </c:pt>
                <c:pt idx="115">
                  <c:v>0.682752142773277</c:v>
                </c:pt>
                <c:pt idx="116">
                  <c:v>0.66833166833166835</c:v>
                </c:pt>
                <c:pt idx="117">
                  <c:v>0.76083885689449093</c:v>
                </c:pt>
                <c:pt idx="118">
                  <c:v>0.72409629461927405</c:v>
                </c:pt>
                <c:pt idx="119">
                  <c:v>0.79864859210911676</c:v>
                </c:pt>
                <c:pt idx="120">
                  <c:v>0.63652100187232841</c:v>
                </c:pt>
                <c:pt idx="121">
                  <c:v>0.56313519594974681</c:v>
                </c:pt>
                <c:pt idx="122">
                  <c:v>0.6176279170669724</c:v>
                </c:pt>
                <c:pt idx="123">
                  <c:v>0.74172110835773819</c:v>
                </c:pt>
                <c:pt idx="124">
                  <c:v>0.71080416796482848</c:v>
                </c:pt>
                <c:pt idx="125">
                  <c:v>0.69107834696513126</c:v>
                </c:pt>
                <c:pt idx="126">
                  <c:v>0.84183422148582687</c:v>
                </c:pt>
                <c:pt idx="127">
                  <c:v>0.62029469846574514</c:v>
                </c:pt>
                <c:pt idx="128">
                  <c:v>0.84490426189005563</c:v>
                </c:pt>
                <c:pt idx="129">
                  <c:v>0.50216843166918812</c:v>
                </c:pt>
                <c:pt idx="130">
                  <c:v>0.71822476459812967</c:v>
                </c:pt>
                <c:pt idx="131">
                  <c:v>0.65462872892347601</c:v>
                </c:pt>
                <c:pt idx="132">
                  <c:v>0.30088495575221241</c:v>
                </c:pt>
              </c:numCache>
            </c:numRef>
          </c:xVal>
          <c:yVal>
            <c:numRef>
              <c:f>'Figure 9'!$D$3:$D$135</c:f>
              <c:numCache>
                <c:formatCode>0%</c:formatCode>
                <c:ptCount val="133"/>
                <c:pt idx="0">
                  <c:v>0.71525885558583102</c:v>
                </c:pt>
                <c:pt idx="1">
                  <c:v>0.81355932203389836</c:v>
                </c:pt>
                <c:pt idx="2">
                  <c:v>0.9375</c:v>
                </c:pt>
                <c:pt idx="3">
                  <c:v>0.74294670846394983</c:v>
                </c:pt>
                <c:pt idx="4">
                  <c:v>0.81091251175917212</c:v>
                </c:pt>
                <c:pt idx="5">
                  <c:v>0.6559766763848397</c:v>
                </c:pt>
                <c:pt idx="6">
                  <c:v>0.78546882670594009</c:v>
                </c:pt>
                <c:pt idx="7">
                  <c:v>0.73333333333333328</c:v>
                </c:pt>
                <c:pt idx="8">
                  <c:v>0.62286689419795227</c:v>
                </c:pt>
                <c:pt idx="9">
                  <c:v>0.71799628942486082</c:v>
                </c:pt>
                <c:pt idx="10">
                  <c:v>0.85257032007759459</c:v>
                </c:pt>
                <c:pt idx="11">
                  <c:v>0.75187969924812026</c:v>
                </c:pt>
                <c:pt idx="12">
                  <c:v>0.77114427860696522</c:v>
                </c:pt>
                <c:pt idx="13">
                  <c:v>0.97580645161290325</c:v>
                </c:pt>
                <c:pt idx="14">
                  <c:v>0.79045996592844969</c:v>
                </c:pt>
                <c:pt idx="15">
                  <c:v>0.755</c:v>
                </c:pt>
                <c:pt idx="16">
                  <c:v>0.73380829015544047</c:v>
                </c:pt>
                <c:pt idx="17">
                  <c:v>0.59796437659033075</c:v>
                </c:pt>
                <c:pt idx="18">
                  <c:v>0.75090470446320867</c:v>
                </c:pt>
                <c:pt idx="19">
                  <c:v>0.87891344383057091</c:v>
                </c:pt>
                <c:pt idx="20">
                  <c:v>0.70338983050847459</c:v>
                </c:pt>
                <c:pt idx="21">
                  <c:v>0.66460587326120557</c:v>
                </c:pt>
                <c:pt idx="22">
                  <c:v>0.73672055427251737</c:v>
                </c:pt>
                <c:pt idx="23">
                  <c:v>0.461212976022567</c:v>
                </c:pt>
                <c:pt idx="24">
                  <c:v>0.59512195121951217</c:v>
                </c:pt>
                <c:pt idx="25">
                  <c:v>0.72347913524384111</c:v>
                </c:pt>
                <c:pt idx="26">
                  <c:v>0.50666666666666671</c:v>
                </c:pt>
                <c:pt idx="27">
                  <c:v>0.72264808362369337</c:v>
                </c:pt>
                <c:pt idx="28">
                  <c:v>0.6797752808988764</c:v>
                </c:pt>
                <c:pt idx="29">
                  <c:v>0.76280323450134768</c:v>
                </c:pt>
                <c:pt idx="30">
                  <c:v>0.63397790055248615</c:v>
                </c:pt>
                <c:pt idx="31">
                  <c:v>0.70244420828905418</c:v>
                </c:pt>
                <c:pt idx="32">
                  <c:v>0.86315789473684212</c:v>
                </c:pt>
                <c:pt idx="33">
                  <c:v>0.72089761570827493</c:v>
                </c:pt>
                <c:pt idx="34">
                  <c:v>0.61538461538461542</c:v>
                </c:pt>
                <c:pt idx="35">
                  <c:v>0.83333333333333337</c:v>
                </c:pt>
                <c:pt idx="36">
                  <c:v>0.87086712414223333</c:v>
                </c:pt>
                <c:pt idx="37">
                  <c:v>0.84033613445378152</c:v>
                </c:pt>
                <c:pt idx="38">
                  <c:v>0.76470588235294112</c:v>
                </c:pt>
                <c:pt idx="39">
                  <c:v>0.62187210379981461</c:v>
                </c:pt>
                <c:pt idx="40">
                  <c:v>0.86760563380281686</c:v>
                </c:pt>
                <c:pt idx="41">
                  <c:v>0.66055045871559637</c:v>
                </c:pt>
                <c:pt idx="42">
                  <c:v>0.7285886610373945</c:v>
                </c:pt>
                <c:pt idx="43">
                  <c:v>0.77690140845070421</c:v>
                </c:pt>
                <c:pt idx="44">
                  <c:v>0.61686746987951813</c:v>
                </c:pt>
                <c:pt idx="45">
                  <c:v>0.68177697189483233</c:v>
                </c:pt>
                <c:pt idx="46">
                  <c:v>1</c:v>
                </c:pt>
                <c:pt idx="47">
                  <c:v>0.6156521739130435</c:v>
                </c:pt>
                <c:pt idx="48">
                  <c:v>0.73566084788029928</c:v>
                </c:pt>
                <c:pt idx="49">
                  <c:v>0.63249001331557919</c:v>
                </c:pt>
                <c:pt idx="50">
                  <c:v>0.68803139306736427</c:v>
                </c:pt>
                <c:pt idx="51">
                  <c:v>0.8590852904820766</c:v>
                </c:pt>
                <c:pt idx="52">
                  <c:v>0.7931034482758621</c:v>
                </c:pt>
                <c:pt idx="53">
                  <c:v>0.6830357142857143</c:v>
                </c:pt>
                <c:pt idx="54">
                  <c:v>0.64820846905537455</c:v>
                </c:pt>
                <c:pt idx="55">
                  <c:v>0.74770642201834858</c:v>
                </c:pt>
                <c:pt idx="56">
                  <c:v>0.82272727272727275</c:v>
                </c:pt>
                <c:pt idx="57">
                  <c:v>0.63403614457831325</c:v>
                </c:pt>
                <c:pt idx="58">
                  <c:v>0.65546218487394958</c:v>
                </c:pt>
                <c:pt idx="59">
                  <c:v>0.73972602739726023</c:v>
                </c:pt>
                <c:pt idx="60">
                  <c:v>0.71092077087794436</c:v>
                </c:pt>
                <c:pt idx="61">
                  <c:v>0.92657342657342656</c:v>
                </c:pt>
                <c:pt idx="62">
                  <c:v>0.91773162939297126</c:v>
                </c:pt>
                <c:pt idx="63">
                  <c:v>0.64095744680851063</c:v>
                </c:pt>
                <c:pt idx="64">
                  <c:v>0.70487106017191981</c:v>
                </c:pt>
                <c:pt idx="65">
                  <c:v>0.86842105263157898</c:v>
                </c:pt>
                <c:pt idx="66">
                  <c:v>0.73529411764705888</c:v>
                </c:pt>
                <c:pt idx="67">
                  <c:v>0.84309392265193372</c:v>
                </c:pt>
                <c:pt idx="68">
                  <c:v>0.6707589285714286</c:v>
                </c:pt>
                <c:pt idx="69">
                  <c:v>0.76744186046511631</c:v>
                </c:pt>
                <c:pt idx="70">
                  <c:v>0.77050053248136319</c:v>
                </c:pt>
                <c:pt idx="71">
                  <c:v>0.77875000000000005</c:v>
                </c:pt>
                <c:pt idx="72">
                  <c:v>0.83464566929133854</c:v>
                </c:pt>
                <c:pt idx="73">
                  <c:v>0.84276729559748431</c:v>
                </c:pt>
                <c:pt idx="74">
                  <c:v>0.70270270270270274</c:v>
                </c:pt>
                <c:pt idx="75">
                  <c:v>0.3125</c:v>
                </c:pt>
                <c:pt idx="76">
                  <c:v>0.73782019085886485</c:v>
                </c:pt>
                <c:pt idx="77">
                  <c:v>0.85363550519357889</c:v>
                </c:pt>
                <c:pt idx="78">
                  <c:v>0.88690476190476186</c:v>
                </c:pt>
                <c:pt idx="79">
                  <c:v>0.72875226039783003</c:v>
                </c:pt>
                <c:pt idx="80">
                  <c:v>0.7584905660377359</c:v>
                </c:pt>
                <c:pt idx="81">
                  <c:v>0.68259803921568629</c:v>
                </c:pt>
                <c:pt idx="82">
                  <c:v>0.33898305084745761</c:v>
                </c:pt>
                <c:pt idx="83">
                  <c:v>0.6368078175895765</c:v>
                </c:pt>
                <c:pt idx="84">
                  <c:v>0.8274932614555256</c:v>
                </c:pt>
                <c:pt idx="85">
                  <c:v>0.80921658986175116</c:v>
                </c:pt>
                <c:pt idx="86">
                  <c:v>0.83870967741935487</c:v>
                </c:pt>
                <c:pt idx="87">
                  <c:v>0.72597864768683273</c:v>
                </c:pt>
                <c:pt idx="88">
                  <c:v>0.80761099365750533</c:v>
                </c:pt>
                <c:pt idx="89">
                  <c:v>0.77372604020570357</c:v>
                </c:pt>
                <c:pt idx="90">
                  <c:v>0.57512953367875652</c:v>
                </c:pt>
                <c:pt idx="91">
                  <c:v>0.77687296416938112</c:v>
                </c:pt>
                <c:pt idx="92">
                  <c:v>0.65384615384615385</c:v>
                </c:pt>
                <c:pt idx="93">
                  <c:v>0.91962174940898345</c:v>
                </c:pt>
                <c:pt idx="94">
                  <c:v>0.85583524027459956</c:v>
                </c:pt>
                <c:pt idx="95">
                  <c:v>0.96648044692737434</c:v>
                </c:pt>
                <c:pt idx="96">
                  <c:v>0.83300970873786406</c:v>
                </c:pt>
                <c:pt idx="97">
                  <c:v>1</c:v>
                </c:pt>
                <c:pt idx="98">
                  <c:v>0.76086956521739135</c:v>
                </c:pt>
                <c:pt idx="99">
                  <c:v>0.64141414141414144</c:v>
                </c:pt>
                <c:pt idx="100">
                  <c:v>0.74193548387096775</c:v>
                </c:pt>
                <c:pt idx="101">
                  <c:v>0.61617900172117035</c:v>
                </c:pt>
                <c:pt idx="102">
                  <c:v>0.601123595505618</c:v>
                </c:pt>
                <c:pt idx="103">
                  <c:v>0.83076923076923082</c:v>
                </c:pt>
                <c:pt idx="104">
                  <c:v>0.56697009102730822</c:v>
                </c:pt>
                <c:pt idx="105">
                  <c:v>0.64942528735632188</c:v>
                </c:pt>
                <c:pt idx="106">
                  <c:v>0.88936170212765953</c:v>
                </c:pt>
                <c:pt idx="107">
                  <c:v>0.66272824919441464</c:v>
                </c:pt>
                <c:pt idx="108">
                  <c:v>0.64947089947089942</c:v>
                </c:pt>
                <c:pt idx="109">
                  <c:v>0.5807086614173228</c:v>
                </c:pt>
                <c:pt idx="110">
                  <c:v>0.73378076062639819</c:v>
                </c:pt>
                <c:pt idx="111">
                  <c:v>0.66666666666666663</c:v>
                </c:pt>
                <c:pt idx="112">
                  <c:v>0.66545265348595217</c:v>
                </c:pt>
                <c:pt idx="113">
                  <c:v>0.66838487972508587</c:v>
                </c:pt>
                <c:pt idx="114">
                  <c:v>0.57047970479704802</c:v>
                </c:pt>
                <c:pt idx="115">
                  <c:v>0.86394557823129248</c:v>
                </c:pt>
                <c:pt idx="116">
                  <c:v>0.51670951156812339</c:v>
                </c:pt>
                <c:pt idx="117">
                  <c:v>0.61584454409566514</c:v>
                </c:pt>
                <c:pt idx="118">
                  <c:v>0.65193370165745856</c:v>
                </c:pt>
                <c:pt idx="119">
                  <c:v>0.71497197758206565</c:v>
                </c:pt>
                <c:pt idx="120">
                  <c:v>0.604344453064391</c:v>
                </c:pt>
                <c:pt idx="121">
                  <c:v>0.70642201834862384</c:v>
                </c:pt>
                <c:pt idx="122">
                  <c:v>0.58854860186418112</c:v>
                </c:pt>
                <c:pt idx="123">
                  <c:v>0.77272727272727271</c:v>
                </c:pt>
                <c:pt idx="124">
                  <c:v>0.7553992968357609</c:v>
                </c:pt>
                <c:pt idx="125">
                  <c:v>0.82495164410058031</c:v>
                </c:pt>
                <c:pt idx="126">
                  <c:v>0.69899923017705923</c:v>
                </c:pt>
                <c:pt idx="127">
                  <c:v>0.84913217623497994</c:v>
                </c:pt>
                <c:pt idx="128">
                  <c:v>0.8443708609271523</c:v>
                </c:pt>
                <c:pt idx="129">
                  <c:v>0.59017153453871118</c:v>
                </c:pt>
                <c:pt idx="130">
                  <c:v>0.73375931842385511</c:v>
                </c:pt>
                <c:pt idx="131">
                  <c:v>0.70932754880694138</c:v>
                </c:pt>
                <c:pt idx="132">
                  <c:v>0.66666666666666663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C6A-46EA-B059-866101EE6B36}"/>
            </c:ext>
          </c:extLst>
        </c:ser>
        <c:ser>
          <c:idx val="1"/>
          <c:order val="1"/>
          <c:tx>
            <c:v>Standards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percentage"/>
            <c:noEndCap val="1"/>
            <c:val val="100"/>
            <c:spPr>
              <a:noFill/>
              <a:ln w="22225" cap="flat" cmpd="sng" algn="ctr">
                <a:solidFill>
                  <a:srgbClr val="0070C0"/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percentage"/>
            <c:noEndCap val="1"/>
            <c:val val="100"/>
            <c:spPr>
              <a:noFill/>
              <a:ln w="22225" cap="flat" cmpd="sng" algn="ctr">
                <a:solidFill>
                  <a:schemeClr val="accent4"/>
                </a:solidFill>
                <a:round/>
              </a:ln>
              <a:effectLst/>
            </c:spPr>
          </c:errBars>
          <c:xVal>
            <c:numRef>
              <c:f>'Figure 9'!$F$3</c:f>
              <c:numCache>
                <c:formatCode>0%</c:formatCode>
                <c:ptCount val="1"/>
                <c:pt idx="0">
                  <c:v>0.92</c:v>
                </c:pt>
              </c:numCache>
            </c:numRef>
          </c:xVal>
          <c:yVal>
            <c:numRef>
              <c:f>'Figure 9'!$G$3</c:f>
              <c:numCache>
                <c:formatCode>0%</c:formatCode>
                <c:ptCount val="1"/>
                <c:pt idx="0">
                  <c:v>0.9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C6A-46EA-B059-866101EE6B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3798056"/>
        <c:axId val="903799040"/>
      </c:scatterChart>
      <c:valAx>
        <c:axId val="903798056"/>
        <c:scaling>
          <c:orientation val="minMax"/>
          <c:max val="1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/>
                  <a:t>Waiting list inside 18 weeks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3799040"/>
        <c:crosses val="autoZero"/>
        <c:crossBetween val="midCat"/>
      </c:valAx>
      <c:valAx>
        <c:axId val="903799040"/>
        <c:scaling>
          <c:orientation val="minMax"/>
          <c:max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 b="0" i="0" baseline="0">
                    <a:effectLst/>
                  </a:rPr>
                  <a:t>Admitted pathways inside 18 weeks</a:t>
                </a:r>
                <a:endParaRPr lang="en-GB" sz="14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3798056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1"/>
          <c:order val="0"/>
          <c:tx>
            <c:strRef>
              <c:f>'Figure 12'!$F$3</c:f>
              <c:strCache>
                <c:ptCount val="1"/>
                <c:pt idx="0">
                  <c:v>Outside Standard</c:v>
                </c:pt>
              </c:strCache>
            </c:strRef>
          </c:tx>
          <c:spPr>
            <a:solidFill>
              <a:schemeClr val="bg1">
                <a:lumMod val="65000"/>
                <a:alpha val="60000"/>
              </a:schemeClr>
            </a:solidFill>
            <a:ln>
              <a:noFill/>
            </a:ln>
            <a:effectLst/>
          </c:spPr>
          <c:cat>
            <c:numRef>
              <c:f>'Figure 12'!$B$4:$B$147</c:f>
              <c:numCache>
                <c:formatCode>General</c:formatCode>
                <c:ptCount val="144"/>
                <c:pt idx="3">
                  <c:v>2010</c:v>
                </c:pt>
                <c:pt idx="15">
                  <c:v>2011</c:v>
                </c:pt>
                <c:pt idx="27">
                  <c:v>2012</c:v>
                </c:pt>
                <c:pt idx="39">
                  <c:v>2013</c:v>
                </c:pt>
                <c:pt idx="51">
                  <c:v>2014</c:v>
                </c:pt>
                <c:pt idx="63">
                  <c:v>2015</c:v>
                </c:pt>
                <c:pt idx="75">
                  <c:v>2016</c:v>
                </c:pt>
                <c:pt idx="87">
                  <c:v>2017</c:v>
                </c:pt>
                <c:pt idx="99">
                  <c:v>2018</c:v>
                </c:pt>
                <c:pt idx="111">
                  <c:v>2019</c:v>
                </c:pt>
                <c:pt idx="123">
                  <c:v>2020</c:v>
                </c:pt>
                <c:pt idx="135">
                  <c:v>2021</c:v>
                </c:pt>
              </c:numCache>
            </c:numRef>
          </c:cat>
          <c:val>
            <c:numRef>
              <c:f>'Figure 12'!$F$4:$F$147</c:f>
              <c:numCache>
                <c:formatCode>#,##0</c:formatCode>
                <c:ptCount val="144"/>
                <c:pt idx="0">
                  <c:v>1339</c:v>
                </c:pt>
                <c:pt idx="1">
                  <c:v>1220</c:v>
                </c:pt>
                <c:pt idx="2">
                  <c:v>1050</c:v>
                </c:pt>
                <c:pt idx="3">
                  <c:v>1255</c:v>
                </c:pt>
                <c:pt idx="4">
                  <c:v>1210</c:v>
                </c:pt>
                <c:pt idx="5">
                  <c:v>1197</c:v>
                </c:pt>
                <c:pt idx="6">
                  <c:v>1154</c:v>
                </c:pt>
                <c:pt idx="7">
                  <c:v>1149</c:v>
                </c:pt>
                <c:pt idx="8">
                  <c:v>1267</c:v>
                </c:pt>
                <c:pt idx="9">
                  <c:v>1308</c:v>
                </c:pt>
                <c:pt idx="10">
                  <c:v>1329</c:v>
                </c:pt>
                <c:pt idx="11">
                  <c:v>1404</c:v>
                </c:pt>
                <c:pt idx="12">
                  <c:v>1374</c:v>
                </c:pt>
                <c:pt idx="13">
                  <c:v>1336</c:v>
                </c:pt>
                <c:pt idx="14">
                  <c:v>1130</c:v>
                </c:pt>
                <c:pt idx="15">
                  <c:v>1461</c:v>
                </c:pt>
                <c:pt idx="16">
                  <c:v>1379</c:v>
                </c:pt>
                <c:pt idx="17">
                  <c:v>1242</c:v>
                </c:pt>
                <c:pt idx="18">
                  <c:v>1112</c:v>
                </c:pt>
                <c:pt idx="19">
                  <c:v>1459</c:v>
                </c:pt>
                <c:pt idx="20">
                  <c:v>1651</c:v>
                </c:pt>
                <c:pt idx="21">
                  <c:v>1392</c:v>
                </c:pt>
                <c:pt idx="22">
                  <c:v>1410</c:v>
                </c:pt>
                <c:pt idx="23">
                  <c:v>1427</c:v>
                </c:pt>
                <c:pt idx="24">
                  <c:v>1397</c:v>
                </c:pt>
                <c:pt idx="25">
                  <c:v>1355</c:v>
                </c:pt>
                <c:pt idx="26">
                  <c:v>1166</c:v>
                </c:pt>
                <c:pt idx="27">
                  <c:v>1410</c:v>
                </c:pt>
                <c:pt idx="28">
                  <c:v>1376</c:v>
                </c:pt>
                <c:pt idx="29">
                  <c:v>1237</c:v>
                </c:pt>
                <c:pt idx="30">
                  <c:v>1225</c:v>
                </c:pt>
                <c:pt idx="31">
                  <c:v>1545</c:v>
                </c:pt>
                <c:pt idx="32">
                  <c:v>1316</c:v>
                </c:pt>
                <c:pt idx="33">
                  <c:v>1501</c:v>
                </c:pt>
                <c:pt idx="34">
                  <c:v>1407</c:v>
                </c:pt>
                <c:pt idx="35">
                  <c:v>1444</c:v>
                </c:pt>
                <c:pt idx="36">
                  <c:v>1540</c:v>
                </c:pt>
                <c:pt idx="37">
                  <c:v>1414</c:v>
                </c:pt>
                <c:pt idx="38">
                  <c:v>1191</c:v>
                </c:pt>
                <c:pt idx="39">
                  <c:v>1614</c:v>
                </c:pt>
                <c:pt idx="40">
                  <c:v>1478</c:v>
                </c:pt>
                <c:pt idx="41">
                  <c:v>1282</c:v>
                </c:pt>
                <c:pt idx="42">
                  <c:v>1445</c:v>
                </c:pt>
                <c:pt idx="43">
                  <c:v>1624</c:v>
                </c:pt>
                <c:pt idx="44">
                  <c:v>1369</c:v>
                </c:pt>
                <c:pt idx="45">
                  <c:v>1635</c:v>
                </c:pt>
                <c:pt idx="46">
                  <c:v>1461</c:v>
                </c:pt>
                <c:pt idx="47">
                  <c:v>1692</c:v>
                </c:pt>
                <c:pt idx="48">
                  <c:v>1899</c:v>
                </c:pt>
                <c:pt idx="49">
                  <c:v>1788</c:v>
                </c:pt>
                <c:pt idx="50">
                  <c:v>1510</c:v>
                </c:pt>
                <c:pt idx="51">
                  <c:v>1999</c:v>
                </c:pt>
                <c:pt idx="52">
                  <c:v>1739</c:v>
                </c:pt>
                <c:pt idx="53">
                  <c:v>1671</c:v>
                </c:pt>
                <c:pt idx="54">
                  <c:v>1654</c:v>
                </c:pt>
                <c:pt idx="55">
                  <c:v>1998</c:v>
                </c:pt>
                <c:pt idx="56">
                  <c:v>2133.5</c:v>
                </c:pt>
                <c:pt idx="57">
                  <c:v>2144</c:v>
                </c:pt>
                <c:pt idx="58">
                  <c:v>1844</c:v>
                </c:pt>
                <c:pt idx="59">
                  <c:v>2261</c:v>
                </c:pt>
                <c:pt idx="60">
                  <c:v>2265</c:v>
                </c:pt>
                <c:pt idx="61">
                  <c:v>1924</c:v>
                </c:pt>
                <c:pt idx="62">
                  <c:v>1956</c:v>
                </c:pt>
                <c:pt idx="63">
                  <c:v>2303</c:v>
                </c:pt>
                <c:pt idx="64">
                  <c:v>2169</c:v>
                </c:pt>
                <c:pt idx="65">
                  <c:v>2145</c:v>
                </c:pt>
                <c:pt idx="66">
                  <c:v>2106</c:v>
                </c:pt>
                <c:pt idx="67">
                  <c:v>2239</c:v>
                </c:pt>
                <c:pt idx="68">
                  <c:v>2553</c:v>
                </c:pt>
                <c:pt idx="69">
                  <c:v>2543</c:v>
                </c:pt>
                <c:pt idx="70">
                  <c:v>2168</c:v>
                </c:pt>
                <c:pt idx="71">
                  <c:v>2567</c:v>
                </c:pt>
                <c:pt idx="72">
                  <c:v>2428</c:v>
                </c:pt>
                <c:pt idx="73">
                  <c:v>2219</c:v>
                </c:pt>
                <c:pt idx="74">
                  <c:v>1994</c:v>
                </c:pt>
                <c:pt idx="75">
                  <c:v>2359</c:v>
                </c:pt>
                <c:pt idx="76">
                  <c:v>2460</c:v>
                </c:pt>
                <c:pt idx="77">
                  <c:v>2165</c:v>
                </c:pt>
                <c:pt idx="78">
                  <c:v>2341</c:v>
                </c:pt>
                <c:pt idx="79">
                  <c:v>2568</c:v>
                </c:pt>
                <c:pt idx="80">
                  <c:v>2504</c:v>
                </c:pt>
                <c:pt idx="81">
                  <c:v>2407</c:v>
                </c:pt>
                <c:pt idx="82">
                  <c:v>2472</c:v>
                </c:pt>
                <c:pt idx="83">
                  <c:v>2615</c:v>
                </c:pt>
                <c:pt idx="84">
                  <c:v>2618</c:v>
                </c:pt>
                <c:pt idx="85">
                  <c:v>2625</c:v>
                </c:pt>
                <c:pt idx="86">
                  <c:v>2243</c:v>
                </c:pt>
                <c:pt idx="87">
                  <c:v>2875</c:v>
                </c:pt>
                <c:pt idx="88">
                  <c:v>2623</c:v>
                </c:pt>
                <c:pt idx="89">
                  <c:v>2603</c:v>
                </c:pt>
                <c:pt idx="90">
                  <c:v>2170</c:v>
                </c:pt>
                <c:pt idx="91">
                  <c:v>2809</c:v>
                </c:pt>
                <c:pt idx="92">
                  <c:v>2957</c:v>
                </c:pt>
                <c:pt idx="93">
                  <c:v>2769</c:v>
                </c:pt>
                <c:pt idx="94">
                  <c:v>2720</c:v>
                </c:pt>
                <c:pt idx="95">
                  <c:v>2581</c:v>
                </c:pt>
                <c:pt idx="96">
                  <c:v>2696.5</c:v>
                </c:pt>
                <c:pt idx="97">
                  <c:v>2814</c:v>
                </c:pt>
                <c:pt idx="98">
                  <c:v>2190</c:v>
                </c:pt>
                <c:pt idx="99">
                  <c:v>2959</c:v>
                </c:pt>
                <c:pt idx="100">
                  <c:v>2587</c:v>
                </c:pt>
                <c:pt idx="101">
                  <c:v>2367</c:v>
                </c:pt>
                <c:pt idx="102">
                  <c:v>2783</c:v>
                </c:pt>
                <c:pt idx="103">
                  <c:v>3373</c:v>
                </c:pt>
                <c:pt idx="104">
                  <c:v>3532</c:v>
                </c:pt>
                <c:pt idx="105">
                  <c:v>3829</c:v>
                </c:pt>
                <c:pt idx="106">
                  <c:v>3602</c:v>
                </c:pt>
                <c:pt idx="107">
                  <c:v>3456</c:v>
                </c:pt>
                <c:pt idx="108">
                  <c:v>3889</c:v>
                </c:pt>
                <c:pt idx="109">
                  <c:v>3601</c:v>
                </c:pt>
                <c:pt idx="110">
                  <c:v>2943</c:v>
                </c:pt>
                <c:pt idx="111">
                  <c:v>4198</c:v>
                </c:pt>
                <c:pt idx="112">
                  <c:v>3673</c:v>
                </c:pt>
                <c:pt idx="113">
                  <c:v>3338</c:v>
                </c:pt>
                <c:pt idx="114">
                  <c:v>3475</c:v>
                </c:pt>
                <c:pt idx="115">
                  <c:v>3916</c:v>
                </c:pt>
                <c:pt idx="116">
                  <c:v>3914</c:v>
                </c:pt>
                <c:pt idx="117">
                  <c:v>4177</c:v>
                </c:pt>
                <c:pt idx="118">
                  <c:v>3671</c:v>
                </c:pt>
                <c:pt idx="119">
                  <c:v>3978</c:v>
                </c:pt>
                <c:pt idx="120">
                  <c:v>4362</c:v>
                </c:pt>
                <c:pt idx="121">
                  <c:v>4001</c:v>
                </c:pt>
                <c:pt idx="122">
                  <c:v>3657</c:v>
                </c:pt>
                <c:pt idx="123">
                  <c:v>4899</c:v>
                </c:pt>
                <c:pt idx="124">
                  <c:v>4384</c:v>
                </c:pt>
                <c:pt idx="125">
                  <c:v>4277</c:v>
                </c:pt>
                <c:pt idx="126">
                  <c:v>3621</c:v>
                </c:pt>
                <c:pt idx="127">
                  <c:v>3482</c:v>
                </c:pt>
                <c:pt idx="128">
                  <c:v>3315</c:v>
                </c:pt>
                <c:pt idx="129">
                  <c:v>3273</c:v>
                </c:pt>
                <c:pt idx="130">
                  <c:v>3041</c:v>
                </c:pt>
                <c:pt idx="131">
                  <c:v>4224</c:v>
                </c:pt>
                <c:pt idx="132">
                  <c:v>4395</c:v>
                </c:pt>
                <c:pt idx="133">
                  <c:v>4145</c:v>
                </c:pt>
                <c:pt idx="134">
                  <c:v>4346</c:v>
                </c:pt>
                <c:pt idx="135">
                  <c:v>4528</c:v>
                </c:pt>
                <c:pt idx="136">
                  <c:v>4893</c:v>
                </c:pt>
                <c:pt idx="137">
                  <c:v>5040</c:v>
                </c:pt>
                <c:pt idx="138">
                  <c:v>4357</c:v>
                </c:pt>
                <c:pt idx="139">
                  <c:v>4644</c:v>
                </c:pt>
                <c:pt idx="140">
                  <c:v>5164</c:v>
                </c:pt>
                <c:pt idx="141">
                  <c:v>5306</c:v>
                </c:pt>
                <c:pt idx="142">
                  <c:v>5355</c:v>
                </c:pt>
                <c:pt idx="143">
                  <c:v>6261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78-4834-9EC4-3F3120D1243D}"/>
            </c:ext>
          </c:extLst>
        </c:ser>
        <c:ser>
          <c:idx val="0"/>
          <c:order val="1"/>
          <c:tx>
            <c:strRef>
              <c:f>'Figure 12'!$E$3</c:f>
              <c:strCache>
                <c:ptCount val="1"/>
                <c:pt idx="0">
                  <c:v>Within Standard</c:v>
                </c:pt>
              </c:strCache>
            </c:strRef>
          </c:tx>
          <c:spPr>
            <a:solidFill>
              <a:srgbClr val="009999">
                <a:alpha val="67000"/>
              </a:srgbClr>
            </a:solidFill>
            <a:ln>
              <a:noFill/>
            </a:ln>
            <a:effectLst/>
          </c:spPr>
          <c:cat>
            <c:numRef>
              <c:f>'Figure 12'!$B$4:$B$147</c:f>
              <c:numCache>
                <c:formatCode>General</c:formatCode>
                <c:ptCount val="144"/>
                <c:pt idx="3">
                  <c:v>2010</c:v>
                </c:pt>
                <c:pt idx="15">
                  <c:v>2011</c:v>
                </c:pt>
                <c:pt idx="27">
                  <c:v>2012</c:v>
                </c:pt>
                <c:pt idx="39">
                  <c:v>2013</c:v>
                </c:pt>
                <c:pt idx="51">
                  <c:v>2014</c:v>
                </c:pt>
                <c:pt idx="63">
                  <c:v>2015</c:v>
                </c:pt>
                <c:pt idx="75">
                  <c:v>2016</c:v>
                </c:pt>
                <c:pt idx="87">
                  <c:v>2017</c:v>
                </c:pt>
                <c:pt idx="99">
                  <c:v>2018</c:v>
                </c:pt>
                <c:pt idx="111">
                  <c:v>2019</c:v>
                </c:pt>
                <c:pt idx="123">
                  <c:v>2020</c:v>
                </c:pt>
                <c:pt idx="135">
                  <c:v>2021</c:v>
                </c:pt>
              </c:numCache>
            </c:numRef>
          </c:cat>
          <c:val>
            <c:numRef>
              <c:f>'Figure 12'!$E$4:$E$147</c:f>
              <c:numCache>
                <c:formatCode>#,##0</c:formatCode>
                <c:ptCount val="144"/>
                <c:pt idx="0">
                  <c:v>8972</c:v>
                </c:pt>
                <c:pt idx="1">
                  <c:v>9097</c:v>
                </c:pt>
                <c:pt idx="2">
                  <c:v>9431</c:v>
                </c:pt>
                <c:pt idx="3">
                  <c:v>8385</c:v>
                </c:pt>
                <c:pt idx="4">
                  <c:v>8410</c:v>
                </c:pt>
                <c:pt idx="5">
                  <c:v>10865</c:v>
                </c:pt>
                <c:pt idx="6">
                  <c:v>9459</c:v>
                </c:pt>
                <c:pt idx="7">
                  <c:v>9166</c:v>
                </c:pt>
                <c:pt idx="8">
                  <c:v>10595</c:v>
                </c:pt>
                <c:pt idx="9">
                  <c:v>10565</c:v>
                </c:pt>
                <c:pt idx="10">
                  <c:v>10230</c:v>
                </c:pt>
                <c:pt idx="11">
                  <c:v>10399</c:v>
                </c:pt>
                <c:pt idx="12">
                  <c:v>9872</c:v>
                </c:pt>
                <c:pt idx="13">
                  <c:v>10511</c:v>
                </c:pt>
                <c:pt idx="14">
                  <c:v>9732</c:v>
                </c:pt>
                <c:pt idx="15">
                  <c:v>9027</c:v>
                </c:pt>
                <c:pt idx="16">
                  <c:v>8830</c:v>
                </c:pt>
                <c:pt idx="17">
                  <c:v>11619</c:v>
                </c:pt>
                <c:pt idx="18">
                  <c:v>9686</c:v>
                </c:pt>
                <c:pt idx="19">
                  <c:v>10372</c:v>
                </c:pt>
                <c:pt idx="20">
                  <c:v>11152</c:v>
                </c:pt>
                <c:pt idx="21">
                  <c:v>10627</c:v>
                </c:pt>
                <c:pt idx="22">
                  <c:v>11300</c:v>
                </c:pt>
                <c:pt idx="23">
                  <c:v>11092</c:v>
                </c:pt>
                <c:pt idx="24">
                  <c:v>10570</c:v>
                </c:pt>
                <c:pt idx="25">
                  <c:v>11541</c:v>
                </c:pt>
                <c:pt idx="26">
                  <c:v>10901</c:v>
                </c:pt>
                <c:pt idx="27">
                  <c:v>10715</c:v>
                </c:pt>
                <c:pt idx="28">
                  <c:v>10121</c:v>
                </c:pt>
                <c:pt idx="29">
                  <c:v>11491</c:v>
                </c:pt>
                <c:pt idx="30">
                  <c:v>10548</c:v>
                </c:pt>
                <c:pt idx="31">
                  <c:v>12268</c:v>
                </c:pt>
                <c:pt idx="32">
                  <c:v>10221</c:v>
                </c:pt>
                <c:pt idx="33">
                  <c:v>11906</c:v>
                </c:pt>
                <c:pt idx="34">
                  <c:v>11624</c:v>
                </c:pt>
                <c:pt idx="35">
                  <c:v>10817</c:v>
                </c:pt>
                <c:pt idx="36">
                  <c:v>12243</c:v>
                </c:pt>
                <c:pt idx="37">
                  <c:v>12068</c:v>
                </c:pt>
                <c:pt idx="38">
                  <c:v>10712</c:v>
                </c:pt>
                <c:pt idx="39">
                  <c:v>11283</c:v>
                </c:pt>
                <c:pt idx="40">
                  <c:v>10061</c:v>
                </c:pt>
                <c:pt idx="41">
                  <c:v>10928</c:v>
                </c:pt>
                <c:pt idx="42">
                  <c:v>11392</c:v>
                </c:pt>
                <c:pt idx="43">
                  <c:v>11533</c:v>
                </c:pt>
                <c:pt idx="44">
                  <c:v>11136</c:v>
                </c:pt>
                <c:pt idx="45">
                  <c:v>12761</c:v>
                </c:pt>
                <c:pt idx="46">
                  <c:v>11666</c:v>
                </c:pt>
                <c:pt idx="47">
                  <c:v>11771</c:v>
                </c:pt>
                <c:pt idx="48">
                  <c:v>12707</c:v>
                </c:pt>
                <c:pt idx="49">
                  <c:v>11796</c:v>
                </c:pt>
                <c:pt idx="50">
                  <c:v>11621</c:v>
                </c:pt>
                <c:pt idx="51">
                  <c:v>11985</c:v>
                </c:pt>
                <c:pt idx="52">
                  <c:v>10467</c:v>
                </c:pt>
                <c:pt idx="53">
                  <c:v>11875</c:v>
                </c:pt>
                <c:pt idx="54">
                  <c:v>11899</c:v>
                </c:pt>
                <c:pt idx="55">
                  <c:v>11658</c:v>
                </c:pt>
                <c:pt idx="56">
                  <c:v>11818</c:v>
                </c:pt>
                <c:pt idx="57">
                  <c:v>13095</c:v>
                </c:pt>
                <c:pt idx="58">
                  <c:v>11268</c:v>
                </c:pt>
                <c:pt idx="59">
                  <c:v>12208</c:v>
                </c:pt>
                <c:pt idx="60">
                  <c:v>12379</c:v>
                </c:pt>
                <c:pt idx="61">
                  <c:v>11700</c:v>
                </c:pt>
                <c:pt idx="62">
                  <c:v>12603</c:v>
                </c:pt>
                <c:pt idx="63">
                  <c:v>11477</c:v>
                </c:pt>
                <c:pt idx="64">
                  <c:v>10574</c:v>
                </c:pt>
                <c:pt idx="65">
                  <c:v>12945</c:v>
                </c:pt>
                <c:pt idx="66">
                  <c:v>12053</c:v>
                </c:pt>
                <c:pt idx="67">
                  <c:v>11283</c:v>
                </c:pt>
                <c:pt idx="68">
                  <c:v>12963</c:v>
                </c:pt>
                <c:pt idx="69">
                  <c:v>13437</c:v>
                </c:pt>
                <c:pt idx="70">
                  <c:v>12037</c:v>
                </c:pt>
                <c:pt idx="71">
                  <c:v>13196</c:v>
                </c:pt>
                <c:pt idx="72">
                  <c:v>12860</c:v>
                </c:pt>
                <c:pt idx="73">
                  <c:v>13030</c:v>
                </c:pt>
                <c:pt idx="74">
                  <c:v>13191</c:v>
                </c:pt>
                <c:pt idx="75">
                  <c:v>11709</c:v>
                </c:pt>
                <c:pt idx="76">
                  <c:v>11948</c:v>
                </c:pt>
                <c:pt idx="77">
                  <c:v>13142</c:v>
                </c:pt>
                <c:pt idx="78">
                  <c:v>12852.5</c:v>
                </c:pt>
                <c:pt idx="79">
                  <c:v>12830</c:v>
                </c:pt>
                <c:pt idx="80">
                  <c:v>13853</c:v>
                </c:pt>
                <c:pt idx="81">
                  <c:v>12831</c:v>
                </c:pt>
                <c:pt idx="82">
                  <c:v>13831</c:v>
                </c:pt>
                <c:pt idx="83">
                  <c:v>13213</c:v>
                </c:pt>
                <c:pt idx="84">
                  <c:v>12976</c:v>
                </c:pt>
                <c:pt idx="85">
                  <c:v>14288</c:v>
                </c:pt>
                <c:pt idx="86">
                  <c:v>13018</c:v>
                </c:pt>
                <c:pt idx="87">
                  <c:v>13123</c:v>
                </c:pt>
                <c:pt idx="88">
                  <c:v>11914</c:v>
                </c:pt>
                <c:pt idx="89">
                  <c:v>14724</c:v>
                </c:pt>
                <c:pt idx="90">
                  <c:v>12131</c:v>
                </c:pt>
                <c:pt idx="91">
                  <c:v>13824</c:v>
                </c:pt>
                <c:pt idx="92">
                  <c:v>14152</c:v>
                </c:pt>
                <c:pt idx="93">
                  <c:v>13871</c:v>
                </c:pt>
                <c:pt idx="94">
                  <c:v>14703</c:v>
                </c:pt>
                <c:pt idx="95">
                  <c:v>13277</c:v>
                </c:pt>
                <c:pt idx="96">
                  <c:v>14078</c:v>
                </c:pt>
                <c:pt idx="97">
                  <c:v>15109</c:v>
                </c:pt>
                <c:pt idx="98">
                  <c:v>13118</c:v>
                </c:pt>
                <c:pt idx="99">
                  <c:v>14198</c:v>
                </c:pt>
                <c:pt idx="100">
                  <c:v>12258</c:v>
                </c:pt>
                <c:pt idx="101">
                  <c:v>14156</c:v>
                </c:pt>
                <c:pt idx="102">
                  <c:v>13950</c:v>
                </c:pt>
                <c:pt idx="103">
                  <c:v>15698</c:v>
                </c:pt>
                <c:pt idx="104">
                  <c:v>15564</c:v>
                </c:pt>
                <c:pt idx="105">
                  <c:v>16012</c:v>
                </c:pt>
                <c:pt idx="106">
                  <c:v>15763</c:v>
                </c:pt>
                <c:pt idx="107">
                  <c:v>14252</c:v>
                </c:pt>
                <c:pt idx="108">
                  <c:v>15907</c:v>
                </c:pt>
                <c:pt idx="109">
                  <c:v>15745</c:v>
                </c:pt>
                <c:pt idx="110">
                  <c:v>14007</c:v>
                </c:pt>
                <c:pt idx="111">
                  <c:v>15252</c:v>
                </c:pt>
                <c:pt idx="112">
                  <c:v>13135</c:v>
                </c:pt>
                <c:pt idx="113">
                  <c:v>14737</c:v>
                </c:pt>
                <c:pt idx="114">
                  <c:v>15014</c:v>
                </c:pt>
                <c:pt idx="115">
                  <c:v>15138</c:v>
                </c:pt>
                <c:pt idx="116">
                  <c:v>14128</c:v>
                </c:pt>
                <c:pt idx="117">
                  <c:v>16284</c:v>
                </c:pt>
                <c:pt idx="118">
                  <c:v>15052</c:v>
                </c:pt>
                <c:pt idx="119">
                  <c:v>14750</c:v>
                </c:pt>
                <c:pt idx="120">
                  <c:v>16149</c:v>
                </c:pt>
                <c:pt idx="121">
                  <c:v>15001</c:v>
                </c:pt>
                <c:pt idx="122">
                  <c:v>14319</c:v>
                </c:pt>
                <c:pt idx="123">
                  <c:v>15125</c:v>
                </c:pt>
                <c:pt idx="124">
                  <c:v>13356</c:v>
                </c:pt>
                <c:pt idx="125">
                  <c:v>17290</c:v>
                </c:pt>
                <c:pt idx="126">
                  <c:v>11643</c:v>
                </c:pt>
                <c:pt idx="127">
                  <c:v>8437</c:v>
                </c:pt>
                <c:pt idx="128">
                  <c:v>10042</c:v>
                </c:pt>
                <c:pt idx="129">
                  <c:v>12251</c:v>
                </c:pt>
                <c:pt idx="130">
                  <c:v>11629</c:v>
                </c:pt>
                <c:pt idx="131">
                  <c:v>13889</c:v>
                </c:pt>
                <c:pt idx="132">
                  <c:v>14438</c:v>
                </c:pt>
                <c:pt idx="133">
                  <c:v>14643</c:v>
                </c:pt>
                <c:pt idx="134">
                  <c:v>14983</c:v>
                </c:pt>
                <c:pt idx="135">
                  <c:v>12936</c:v>
                </c:pt>
                <c:pt idx="136">
                  <c:v>12504</c:v>
                </c:pt>
                <c:pt idx="137">
                  <c:v>15737</c:v>
                </c:pt>
                <c:pt idx="138">
                  <c:v>14496</c:v>
                </c:pt>
                <c:pt idx="139">
                  <c:v>14234</c:v>
                </c:pt>
                <c:pt idx="140">
                  <c:v>15634</c:v>
                </c:pt>
                <c:pt idx="141">
                  <c:v>15491</c:v>
                </c:pt>
                <c:pt idx="142">
                  <c:v>14589</c:v>
                </c:pt>
                <c:pt idx="143">
                  <c:v>14818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78-4834-9EC4-3F3120D124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8095096"/>
        <c:axId val="1108099360"/>
      </c:areaChart>
      <c:barChart>
        <c:barDir val="col"/>
        <c:grouping val="clustered"/>
        <c:varyColors val="0"/>
        <c:ser>
          <c:idx val="3"/>
          <c:order val="3"/>
          <c:tx>
            <c:strRef>
              <c:f>'Figure 12'!$H$3</c:f>
              <c:strCache>
                <c:ptCount val="1"/>
                <c:pt idx="0">
                  <c:v>Mar-20</c:v>
                </c:pt>
              </c:strCache>
            </c:strRef>
          </c:tx>
          <c:spPr>
            <a:noFill/>
            <a:ln>
              <a:solidFill>
                <a:schemeClr val="tx1"/>
              </a:solidFill>
              <a:prstDash val="dash"/>
            </a:ln>
            <a:effectLst/>
          </c:spPr>
          <c:invertIfNegative val="0"/>
          <c:val>
            <c:numRef>
              <c:f>'Figure 12'!$H$4:$H$145</c:f>
              <c:numCache>
                <c:formatCode>General</c:formatCode>
                <c:ptCount val="142"/>
                <c:pt idx="125" formatCode="#,##0">
                  <c:v>25000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378-4834-9EC4-3F3120D124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8095096"/>
        <c:axId val="1108099360"/>
      </c:barChart>
      <c:lineChart>
        <c:grouping val="standard"/>
        <c:varyColors val="0"/>
        <c:ser>
          <c:idx val="2"/>
          <c:order val="2"/>
          <c:tx>
            <c:strRef>
              <c:f>'Figure 12'!$G$3</c:f>
              <c:strCache>
                <c:ptCount val="1"/>
                <c:pt idx="0">
                  <c:v>Percentage of pathways within 62 days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'Figure 12'!$G$4:$G$147</c:f>
              <c:numCache>
                <c:formatCode>0%</c:formatCode>
                <c:ptCount val="144"/>
                <c:pt idx="0">
                  <c:v>0.87013868683929785</c:v>
                </c:pt>
                <c:pt idx="1">
                  <c:v>0.88174857032082965</c:v>
                </c:pt>
                <c:pt idx="2">
                  <c:v>0.89981871958782556</c:v>
                </c:pt>
                <c:pt idx="3">
                  <c:v>0.86981327800829877</c:v>
                </c:pt>
                <c:pt idx="4">
                  <c:v>0.87422037422037424</c:v>
                </c:pt>
                <c:pt idx="5">
                  <c:v>0.90076272591610018</c:v>
                </c:pt>
                <c:pt idx="6">
                  <c:v>0.89126542919061524</c:v>
                </c:pt>
                <c:pt idx="7">
                  <c:v>0.88860882210373238</c:v>
                </c:pt>
                <c:pt idx="8">
                  <c:v>0.89318833249030516</c:v>
                </c:pt>
                <c:pt idx="9">
                  <c:v>0.88983407731828523</c:v>
                </c:pt>
                <c:pt idx="10">
                  <c:v>0.88502465611212044</c:v>
                </c:pt>
                <c:pt idx="11">
                  <c:v>0.88104719139201892</c:v>
                </c:pt>
                <c:pt idx="12">
                  <c:v>0.87782322603592389</c:v>
                </c:pt>
                <c:pt idx="13">
                  <c:v>0.8872288343040432</c:v>
                </c:pt>
                <c:pt idx="14">
                  <c:v>0.89596759344503774</c:v>
                </c:pt>
                <c:pt idx="15">
                  <c:v>0.86069794050343251</c:v>
                </c:pt>
                <c:pt idx="16">
                  <c:v>0.86492310706239595</c:v>
                </c:pt>
                <c:pt idx="17">
                  <c:v>0.90342897130860744</c:v>
                </c:pt>
                <c:pt idx="18">
                  <c:v>0.8970179662900537</c:v>
                </c:pt>
                <c:pt idx="19">
                  <c:v>0.87667990871439438</c:v>
                </c:pt>
                <c:pt idx="20">
                  <c:v>0.87104584862922751</c:v>
                </c:pt>
                <c:pt idx="21">
                  <c:v>0.88418337632082533</c:v>
                </c:pt>
                <c:pt idx="22">
                  <c:v>0.88906372934697087</c:v>
                </c:pt>
                <c:pt idx="23">
                  <c:v>0.88601325984503554</c:v>
                </c:pt>
                <c:pt idx="24">
                  <c:v>0.88326230467117905</c:v>
                </c:pt>
                <c:pt idx="25">
                  <c:v>0.89492866004962779</c:v>
                </c:pt>
                <c:pt idx="26">
                  <c:v>0.90337283500455789</c:v>
                </c:pt>
                <c:pt idx="27">
                  <c:v>0.88371134020618558</c:v>
                </c:pt>
                <c:pt idx="28">
                  <c:v>0.88031660433156478</c:v>
                </c:pt>
                <c:pt idx="29">
                  <c:v>0.90281269641734763</c:v>
                </c:pt>
                <c:pt idx="30">
                  <c:v>0.89594835640873183</c:v>
                </c:pt>
                <c:pt idx="31">
                  <c:v>0.88814884529066818</c:v>
                </c:pt>
                <c:pt idx="32">
                  <c:v>0.8859322180809569</c:v>
                </c:pt>
                <c:pt idx="33">
                  <c:v>0.88804355933467594</c:v>
                </c:pt>
                <c:pt idx="34">
                  <c:v>0.89202670554830787</c:v>
                </c:pt>
                <c:pt idx="35">
                  <c:v>0.88222820324606477</c:v>
                </c:pt>
                <c:pt idx="36">
                  <c:v>0.88826815642458101</c:v>
                </c:pt>
                <c:pt idx="37">
                  <c:v>0.89511941848390442</c:v>
                </c:pt>
                <c:pt idx="38">
                  <c:v>0.89994119129631189</c:v>
                </c:pt>
                <c:pt idx="39">
                  <c:v>0.87485461735287273</c:v>
                </c:pt>
                <c:pt idx="40">
                  <c:v>0.87191264407660973</c:v>
                </c:pt>
                <c:pt idx="41">
                  <c:v>0.89500409500409506</c:v>
                </c:pt>
                <c:pt idx="42">
                  <c:v>0.88743475890005452</c:v>
                </c:pt>
                <c:pt idx="43">
                  <c:v>0.87656760659724864</c:v>
                </c:pt>
                <c:pt idx="44">
                  <c:v>0.89052379048380648</c:v>
                </c:pt>
                <c:pt idx="45">
                  <c:v>0.88642678521811613</c:v>
                </c:pt>
                <c:pt idx="46">
                  <c:v>0.88870267387826618</c:v>
                </c:pt>
                <c:pt idx="47">
                  <c:v>0.87432221644507169</c:v>
                </c:pt>
                <c:pt idx="48">
                  <c:v>0.86998493769683694</c:v>
                </c:pt>
                <c:pt idx="49">
                  <c:v>0.86837455830388688</c:v>
                </c:pt>
                <c:pt idx="50">
                  <c:v>0.88500495011804126</c:v>
                </c:pt>
                <c:pt idx="51">
                  <c:v>0.85705091533180777</c:v>
                </c:pt>
                <c:pt idx="52">
                  <c:v>0.85752908405702111</c:v>
                </c:pt>
                <c:pt idx="53">
                  <c:v>0.8766425513066588</c:v>
                </c:pt>
                <c:pt idx="54">
                  <c:v>0.8779605991293441</c:v>
                </c:pt>
                <c:pt idx="55">
                  <c:v>0.8536906854130053</c:v>
                </c:pt>
                <c:pt idx="56">
                  <c:v>0.8470773751926316</c:v>
                </c:pt>
                <c:pt idx="57">
                  <c:v>0.85930835356650703</c:v>
                </c:pt>
                <c:pt idx="58">
                  <c:v>0.85936546674801706</c:v>
                </c:pt>
                <c:pt idx="59">
                  <c:v>0.8437348814707305</c:v>
                </c:pt>
                <c:pt idx="60">
                  <c:v>0.84532914504233814</c:v>
                </c:pt>
                <c:pt idx="61">
                  <c:v>0.85877862595419852</c:v>
                </c:pt>
                <c:pt idx="62">
                  <c:v>0.86565011333195963</c:v>
                </c:pt>
                <c:pt idx="63">
                  <c:v>0.83287373004354137</c:v>
                </c:pt>
                <c:pt idx="64">
                  <c:v>0.82978890371184177</c:v>
                </c:pt>
                <c:pt idx="65">
                  <c:v>0.85785288270377735</c:v>
                </c:pt>
                <c:pt idx="66">
                  <c:v>0.85126068225157148</c:v>
                </c:pt>
                <c:pt idx="67">
                  <c:v>0.83441798550510282</c:v>
                </c:pt>
                <c:pt idx="68">
                  <c:v>0.83546017014694507</c:v>
                </c:pt>
                <c:pt idx="69">
                  <c:v>0.84086357947434298</c:v>
                </c:pt>
                <c:pt idx="70">
                  <c:v>0.84737768391411472</c:v>
                </c:pt>
                <c:pt idx="71">
                  <c:v>0.83715028865063756</c:v>
                </c:pt>
                <c:pt idx="72">
                  <c:v>0.84118262689691259</c:v>
                </c:pt>
                <c:pt idx="73">
                  <c:v>0.85448226113187753</c:v>
                </c:pt>
                <c:pt idx="74">
                  <c:v>0.86868620349028647</c:v>
                </c:pt>
                <c:pt idx="75">
                  <c:v>0.83231447256184243</c:v>
                </c:pt>
                <c:pt idx="76">
                  <c:v>0.82926152137701281</c:v>
                </c:pt>
                <c:pt idx="77">
                  <c:v>0.85856144247729793</c:v>
                </c:pt>
                <c:pt idx="78">
                  <c:v>0.84592095303912862</c:v>
                </c:pt>
                <c:pt idx="79">
                  <c:v>0.83322509416807378</c:v>
                </c:pt>
                <c:pt idx="80">
                  <c:v>0.8469156935868436</c:v>
                </c:pt>
                <c:pt idx="81">
                  <c:v>0.84203963774773594</c:v>
                </c:pt>
                <c:pt idx="82">
                  <c:v>0.84837146537447095</c:v>
                </c:pt>
                <c:pt idx="83">
                  <c:v>0.83478645438463484</c:v>
                </c:pt>
                <c:pt idx="84">
                  <c:v>0.83211491599333076</c:v>
                </c:pt>
                <c:pt idx="85">
                  <c:v>0.84479394548572107</c:v>
                </c:pt>
                <c:pt idx="86">
                  <c:v>0.85302404822750799</c:v>
                </c:pt>
                <c:pt idx="87">
                  <c:v>0.82029003625453178</c:v>
                </c:pt>
                <c:pt idx="88">
                  <c:v>0.81956387150030952</c:v>
                </c:pt>
                <c:pt idx="89">
                  <c:v>0.84977203208864782</c:v>
                </c:pt>
                <c:pt idx="90">
                  <c:v>0.84826235927557514</c:v>
                </c:pt>
                <c:pt idx="91">
                  <c:v>0.83111886009739677</c:v>
                </c:pt>
                <c:pt idx="92">
                  <c:v>0.82716698813489975</c:v>
                </c:pt>
                <c:pt idx="93">
                  <c:v>0.83359375000000002</c:v>
                </c:pt>
                <c:pt idx="94">
                  <c:v>0.84388452046145901</c:v>
                </c:pt>
                <c:pt idx="95">
                  <c:v>0.83724303190818516</c:v>
                </c:pt>
                <c:pt idx="96">
                  <c:v>0.83925005216250859</c:v>
                </c:pt>
                <c:pt idx="97">
                  <c:v>0.84299503431345202</c:v>
                </c:pt>
                <c:pt idx="98">
                  <c:v>0.85693754899399011</c:v>
                </c:pt>
                <c:pt idx="99">
                  <c:v>0.82753395115696216</c:v>
                </c:pt>
                <c:pt idx="100">
                  <c:v>0.82573256988885146</c:v>
                </c:pt>
                <c:pt idx="101">
                  <c:v>0.85674514313381345</c:v>
                </c:pt>
                <c:pt idx="102">
                  <c:v>0.83368194585549515</c:v>
                </c:pt>
                <c:pt idx="103">
                  <c:v>0.82313460227570656</c:v>
                </c:pt>
                <c:pt idx="104">
                  <c:v>0.81503979891076661</c:v>
                </c:pt>
                <c:pt idx="105">
                  <c:v>0.80701577541454561</c:v>
                </c:pt>
                <c:pt idx="106">
                  <c:v>0.81399431964885105</c:v>
                </c:pt>
                <c:pt idx="107">
                  <c:v>0.80483397334538065</c:v>
                </c:pt>
                <c:pt idx="108">
                  <c:v>0.80354617094362502</c:v>
                </c:pt>
                <c:pt idx="109">
                  <c:v>0.81386333092112062</c:v>
                </c:pt>
                <c:pt idx="110">
                  <c:v>0.8263716814159292</c:v>
                </c:pt>
                <c:pt idx="111">
                  <c:v>0.78416452442159379</c:v>
                </c:pt>
                <c:pt idx="112">
                  <c:v>0.78147310804378867</c:v>
                </c:pt>
                <c:pt idx="113">
                  <c:v>0.81532503457814665</c:v>
                </c:pt>
                <c:pt idx="114">
                  <c:v>0.81205040835091136</c:v>
                </c:pt>
                <c:pt idx="115">
                  <c:v>0.79447884958538895</c:v>
                </c:pt>
                <c:pt idx="116">
                  <c:v>0.78306174481764768</c:v>
                </c:pt>
                <c:pt idx="117">
                  <c:v>0.79585553003274523</c:v>
                </c:pt>
                <c:pt idx="118">
                  <c:v>0.8039309939646424</c:v>
                </c:pt>
                <c:pt idx="119">
                  <c:v>0.78759077317385728</c:v>
                </c:pt>
                <c:pt idx="120">
                  <c:v>0.78733362585929501</c:v>
                </c:pt>
                <c:pt idx="121">
                  <c:v>0.78944321650352589</c:v>
                </c:pt>
                <c:pt idx="122">
                  <c:v>0.796562082777036</c:v>
                </c:pt>
                <c:pt idx="123">
                  <c:v>0.75534358769476628</c:v>
                </c:pt>
                <c:pt idx="124">
                  <c:v>0.75287485907553553</c:v>
                </c:pt>
                <c:pt idx="125">
                  <c:v>0.80168776371308015</c:v>
                </c:pt>
                <c:pt idx="126">
                  <c:v>0.76277515723270439</c:v>
                </c:pt>
                <c:pt idx="127">
                  <c:v>0.70786139776826917</c:v>
                </c:pt>
                <c:pt idx="128">
                  <c:v>0.75181552743879609</c:v>
                </c:pt>
                <c:pt idx="129">
                  <c:v>0.78916516361762434</c:v>
                </c:pt>
                <c:pt idx="130">
                  <c:v>0.79270620313565099</c:v>
                </c:pt>
                <c:pt idx="131">
                  <c:v>0.76679732788604871</c:v>
                </c:pt>
                <c:pt idx="132">
                  <c:v>0.76663303775288061</c:v>
                </c:pt>
                <c:pt idx="133">
                  <c:v>0.77938045560996383</c:v>
                </c:pt>
                <c:pt idx="134">
                  <c:v>0.77515650059496088</c:v>
                </c:pt>
                <c:pt idx="135">
                  <c:v>0.74072377462207972</c:v>
                </c:pt>
                <c:pt idx="136">
                  <c:v>0.71874461113985166</c:v>
                </c:pt>
                <c:pt idx="137">
                  <c:v>0.75742407469798334</c:v>
                </c:pt>
                <c:pt idx="138">
                  <c:v>0.76889619689174138</c:v>
                </c:pt>
                <c:pt idx="139">
                  <c:v>0.7539993643394427</c:v>
                </c:pt>
                <c:pt idx="140">
                  <c:v>0.75170689489373976</c:v>
                </c:pt>
                <c:pt idx="141">
                  <c:v>0.74486704813194216</c:v>
                </c:pt>
                <c:pt idx="142">
                  <c:v>0.73149819494584833</c:v>
                </c:pt>
                <c:pt idx="143">
                  <c:v>0.70297452440817876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78-4834-9EC4-3F3120D124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3435200"/>
        <c:axId val="1153429296"/>
      </c:lineChart>
      <c:catAx>
        <c:axId val="11080950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8099360"/>
        <c:crosses val="autoZero"/>
        <c:auto val="1"/>
        <c:lblAlgn val="ctr"/>
        <c:lblOffset val="100"/>
        <c:noMultiLvlLbl val="0"/>
      </c:catAx>
      <c:valAx>
        <c:axId val="1108099360"/>
        <c:scaling>
          <c:orientation val="minMax"/>
          <c:max val="2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/>
                  <a:t>Total 62 day pathways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8095096"/>
        <c:crosses val="autoZero"/>
        <c:crossBetween val="between"/>
      </c:valAx>
      <c:valAx>
        <c:axId val="115342929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/>
                  <a:t>Percentage within 62 days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3435200"/>
        <c:crosses val="max"/>
        <c:crossBetween val="between"/>
      </c:valAx>
      <c:catAx>
        <c:axId val="1153435200"/>
        <c:scaling>
          <c:orientation val="minMax"/>
        </c:scaling>
        <c:delete val="1"/>
        <c:axPos val="b"/>
        <c:majorTickMark val="out"/>
        <c:minorTickMark val="none"/>
        <c:tickLblPos val="nextTo"/>
        <c:crossAx val="11534292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18414</xdr:colOff>
      <xdr:row>4</xdr:row>
      <xdr:rowOff>165415</xdr:rowOff>
    </xdr:from>
    <xdr:to>
      <xdr:col>33</xdr:col>
      <xdr:colOff>81643</xdr:colOff>
      <xdr:row>29</xdr:row>
      <xdr:rowOff>66130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DD9807A-94D2-4D66-80D2-D35320201D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449262</xdr:colOff>
      <xdr:row>2</xdr:row>
      <xdr:rowOff>169861</xdr:rowOff>
    </xdr:from>
    <xdr:to>
      <xdr:col>29</xdr:col>
      <xdr:colOff>276225</xdr:colOff>
      <xdr:row>25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F9449A0-D947-499E-A2BE-080274E325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44450</xdr:colOff>
      <xdr:row>3</xdr:row>
      <xdr:rowOff>115886</xdr:rowOff>
    </xdr:from>
    <xdr:to>
      <xdr:col>34</xdr:col>
      <xdr:colOff>299357</xdr:colOff>
      <xdr:row>15</xdr:row>
      <xdr:rowOff>1564822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4FF58D1-B78B-49BB-B4A5-D4BB56ED2D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5</xdr:row>
      <xdr:rowOff>0</xdr:rowOff>
    </xdr:from>
    <xdr:to>
      <xdr:col>15</xdr:col>
      <xdr:colOff>539115</xdr:colOff>
      <xdr:row>25</xdr:row>
      <xdr:rowOff>111314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97C0A0FC-7FD7-4CD4-8ABC-EC338EFCBE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43900" y="1781175"/>
          <a:ext cx="5495925" cy="487381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36512</xdr:colOff>
      <xdr:row>2</xdr:row>
      <xdr:rowOff>11112</xdr:rowOff>
    </xdr:from>
    <xdr:to>
      <xdr:col>10</xdr:col>
      <xdr:colOff>608012</xdr:colOff>
      <xdr:row>17</xdr:row>
      <xdr:rowOff>30162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8FFCE85-D324-404D-B33B-0FBCA04C3E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11112</xdr:colOff>
      <xdr:row>4</xdr:row>
      <xdr:rowOff>114300</xdr:rowOff>
    </xdr:from>
    <xdr:to>
      <xdr:col>13</xdr:col>
      <xdr:colOff>9525</xdr:colOff>
      <xdr:row>23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5FFC618-C43A-4AED-BD2B-7D14732B5B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17462</xdr:colOff>
      <xdr:row>2</xdr:row>
      <xdr:rowOff>65086</xdr:rowOff>
    </xdr:from>
    <xdr:to>
      <xdr:col>14</xdr:col>
      <xdr:colOff>400050</xdr:colOff>
      <xdr:row>27</xdr:row>
      <xdr:rowOff>85724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48E234B5-7E9E-44F2-A1E5-78AF0B87F3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103187</xdr:colOff>
      <xdr:row>1</xdr:row>
      <xdr:rowOff>115887</xdr:rowOff>
    </xdr:from>
    <xdr:to>
      <xdr:col>19</xdr:col>
      <xdr:colOff>581025</xdr:colOff>
      <xdr:row>28</xdr:row>
      <xdr:rowOff>180975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1CAAF06B-2EA3-49E8-B305-441BCE34C4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601661</xdr:colOff>
      <xdr:row>12</xdr:row>
      <xdr:rowOff>125411</xdr:rowOff>
    </xdr:from>
    <xdr:to>
      <xdr:col>7</xdr:col>
      <xdr:colOff>285749</xdr:colOff>
      <xdr:row>35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7498741-CABE-4AD8-8680-3DACFC9BB9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36511</xdr:colOff>
      <xdr:row>2</xdr:row>
      <xdr:rowOff>227011</xdr:rowOff>
    </xdr:from>
    <xdr:to>
      <xdr:col>24</xdr:col>
      <xdr:colOff>9524</xdr:colOff>
      <xdr:row>31</xdr:row>
      <xdr:rowOff>76200</xdr:rowOff>
    </xdr:to>
    <xdr:graphicFrame macro="">
      <xdr:nvGraphicFramePr>
        <xdr:cNvPr id="9" name="Chart 2">
          <a:extLst>
            <a:ext uri="{FF2B5EF4-FFF2-40B4-BE49-F238E27FC236}">
              <a16:creationId xmlns:a16="http://schemas.microsoft.com/office/drawing/2014/main" id="{01B445DE-7C48-4C91-B9C4-D85526D9DC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101600</xdr:colOff>
      <xdr:row>1</xdr:row>
      <xdr:rowOff>1163636</xdr:rowOff>
    </xdr:from>
    <xdr:to>
      <xdr:col>12</xdr:col>
      <xdr:colOff>352425</xdr:colOff>
      <xdr:row>21</xdr:row>
      <xdr:rowOff>146049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69D99830-9D6E-4A57-9EB3-87552F0ED6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65087</xdr:colOff>
      <xdr:row>2</xdr:row>
      <xdr:rowOff>112712</xdr:rowOff>
    </xdr:from>
    <xdr:to>
      <xdr:col>29</xdr:col>
      <xdr:colOff>174625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6543F5A-EF40-427B-9AC7-29E74CC3DE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7</xdr:row>
      <xdr:rowOff>93662</xdr:rowOff>
    </xdr:from>
    <xdr:to>
      <xdr:col>6</xdr:col>
      <xdr:colOff>114300</xdr:colOff>
      <xdr:row>29</xdr:row>
      <xdr:rowOff>66675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6D7C0449-E16D-43F5-8D45-239CDE950D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15875</xdr:colOff>
      <xdr:row>16</xdr:row>
      <xdr:rowOff>171450</xdr:rowOff>
    </xdr:from>
    <xdr:to>
      <xdr:col>13</xdr:col>
      <xdr:colOff>263525</xdr:colOff>
      <xdr:row>42</xdr:row>
      <xdr:rowOff>149225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680F06D3-00C5-4680-ACF1-A44D5B80BD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616266</xdr:colOff>
      <xdr:row>10</xdr:row>
      <xdr:rowOff>115252</xdr:rowOff>
    </xdr:from>
    <xdr:to>
      <xdr:col>7</xdr:col>
      <xdr:colOff>447674</xdr:colOff>
      <xdr:row>30</xdr:row>
      <xdr:rowOff>9525</xdr:rowOff>
    </xdr:to>
    <xdr:graphicFrame macro="">
      <xdr:nvGraphicFramePr>
        <xdr:cNvPr id="7" name="Chart 1">
          <a:extLst>
            <a:ext uri="{FF2B5EF4-FFF2-40B4-BE49-F238E27FC236}">
              <a16:creationId xmlns:a16="http://schemas.microsoft.com/office/drawing/2014/main" id="{427F6317-25C1-48E7-B58A-4072BEB2A4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17462</xdr:colOff>
      <xdr:row>10</xdr:row>
      <xdr:rowOff>123825</xdr:rowOff>
    </xdr:from>
    <xdr:to>
      <xdr:col>12</xdr:col>
      <xdr:colOff>244475</xdr:colOff>
      <xdr:row>34</xdr:row>
      <xdr:rowOff>66674</xdr:rowOff>
    </xdr:to>
    <xdr:graphicFrame macro="">
      <xdr:nvGraphicFramePr>
        <xdr:cNvPr id="7" name="Chart 1">
          <a:extLst>
            <a:ext uri="{FF2B5EF4-FFF2-40B4-BE49-F238E27FC236}">
              <a16:creationId xmlns:a16="http://schemas.microsoft.com/office/drawing/2014/main" id="{7B17D680-3792-4415-8936-8831D29F32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37147</xdr:colOff>
      <xdr:row>2</xdr:row>
      <xdr:rowOff>136207</xdr:rowOff>
    </xdr:from>
    <xdr:to>
      <xdr:col>18</xdr:col>
      <xdr:colOff>573405</xdr:colOff>
      <xdr:row>15</xdr:row>
      <xdr:rowOff>123825</xdr:rowOff>
    </xdr:to>
    <xdr:graphicFrame macro="">
      <xdr:nvGraphicFramePr>
        <xdr:cNvPr id="11" name="Chart 1">
          <a:extLst>
            <a:ext uri="{FF2B5EF4-FFF2-40B4-BE49-F238E27FC236}">
              <a16:creationId xmlns:a16="http://schemas.microsoft.com/office/drawing/2014/main" id="{1D009704-26AD-4767-8537-46C6BFBC9B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51113</xdr:colOff>
      <xdr:row>2</xdr:row>
      <xdr:rowOff>36511</xdr:rowOff>
    </xdr:from>
    <xdr:to>
      <xdr:col>32</xdr:col>
      <xdr:colOff>561975</xdr:colOff>
      <xdr:row>25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5E888D5-27D0-4EFA-8072-85D19B0ABC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93661</xdr:colOff>
      <xdr:row>2</xdr:row>
      <xdr:rowOff>106362</xdr:rowOff>
    </xdr:from>
    <xdr:to>
      <xdr:col>32</xdr:col>
      <xdr:colOff>369093</xdr:colOff>
      <xdr:row>30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8B9412F-C107-4E96-9DC6-22B368701F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569911</xdr:colOff>
      <xdr:row>2</xdr:row>
      <xdr:rowOff>417512</xdr:rowOff>
    </xdr:from>
    <xdr:to>
      <xdr:col>21</xdr:col>
      <xdr:colOff>590550</xdr:colOff>
      <xdr:row>22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AFA6870-10E6-409F-831D-AE840B9232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57149</xdr:colOff>
      <xdr:row>6</xdr:row>
      <xdr:rowOff>88898</xdr:rowOff>
    </xdr:from>
    <xdr:to>
      <xdr:col>13</xdr:col>
      <xdr:colOff>523874</xdr:colOff>
      <xdr:row>25</xdr:row>
      <xdr:rowOff>238124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72459FB-FF7E-486A-9553-F18682BC2C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101599</xdr:colOff>
      <xdr:row>5</xdr:row>
      <xdr:rowOff>196849</xdr:rowOff>
    </xdr:from>
    <xdr:to>
      <xdr:col>14</xdr:col>
      <xdr:colOff>171449</xdr:colOff>
      <xdr:row>26</xdr:row>
      <xdr:rowOff>114299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7AD4C3E-C607-412E-BFBC-DF70F56CFA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84138</xdr:colOff>
      <xdr:row>5</xdr:row>
      <xdr:rowOff>179387</xdr:rowOff>
    </xdr:from>
    <xdr:to>
      <xdr:col>15</xdr:col>
      <xdr:colOff>19050</xdr:colOff>
      <xdr:row>26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B5837E5-5131-4A82-8ECA-E138C6DA6D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3647422</xdr:colOff>
      <xdr:row>2</xdr:row>
      <xdr:rowOff>200024</xdr:rowOff>
    </xdr:from>
    <xdr:to>
      <xdr:col>11</xdr:col>
      <xdr:colOff>53975</xdr:colOff>
      <xdr:row>29</xdr:row>
      <xdr:rowOff>152399</xdr:rowOff>
    </xdr:to>
    <xdr:grpSp>
      <xdr:nvGrpSpPr>
        <xdr:cNvPr id="8" name="Group 2">
          <a:extLst>
            <a:ext uri="{FF2B5EF4-FFF2-40B4-BE49-F238E27FC236}">
              <a16:creationId xmlns:a16="http://schemas.microsoft.com/office/drawing/2014/main" id="{8A6A19B9-791E-4B4A-9826-9A7D979F5484}"/>
            </a:ext>
          </a:extLst>
        </xdr:cNvPr>
        <xdr:cNvGrpSpPr>
          <a:grpSpLocks noChangeAspect="1"/>
        </xdr:cNvGrpSpPr>
      </xdr:nvGrpSpPr>
      <xdr:grpSpPr bwMode="auto">
        <a:xfrm>
          <a:off x="9870422" y="1089024"/>
          <a:ext cx="4928253" cy="6378575"/>
          <a:chOff x="2459" y="798"/>
          <a:chExt cx="2766" cy="2727"/>
        </a:xfrm>
      </xdr:grpSpPr>
      <xdr:sp macro="" textlink="">
        <xdr:nvSpPr>
          <xdr:cNvPr id="9" name="AutoShape 3">
            <a:extLst>
              <a:ext uri="{FF2B5EF4-FFF2-40B4-BE49-F238E27FC236}">
                <a16:creationId xmlns:a16="http://schemas.microsoft.com/office/drawing/2014/main" id="{C23497F7-0C5D-4979-B0D6-7120B7FC6116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2459" y="798"/>
            <a:ext cx="2762" cy="27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GB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pic>
        <xdr:nvPicPr>
          <xdr:cNvPr id="10" name="Picture 4">
            <a:extLst>
              <a:ext uri="{FF2B5EF4-FFF2-40B4-BE49-F238E27FC236}">
                <a16:creationId xmlns:a16="http://schemas.microsoft.com/office/drawing/2014/main" id="{1A62EDC5-F126-4F4D-9C29-13CE0E2EB77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59" y="798"/>
            <a:ext cx="2766" cy="27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5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6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3D6BB-469B-434A-96D2-831914D6C95C}">
  <dimension ref="B2:E8"/>
  <sheetViews>
    <sheetView tabSelected="1" workbookViewId="0">
      <selection activeCell="J5" sqref="J5"/>
    </sheetView>
  </sheetViews>
  <sheetFormatPr defaultColWidth="8.81640625" defaultRowHeight="18.5"/>
  <cols>
    <col min="1" max="1" width="8.81640625" style="26"/>
    <col min="2" max="2" width="17.81640625" style="26" customWidth="1"/>
    <col min="3" max="5" width="12.08984375" style="26" bestFit="1" customWidth="1"/>
    <col min="6" max="16384" width="8.81640625" style="26"/>
  </cols>
  <sheetData>
    <row r="2" spans="2:5">
      <c r="B2" s="24"/>
      <c r="C2" s="146">
        <v>43497</v>
      </c>
      <c r="D2" s="147">
        <v>43525</v>
      </c>
      <c r="E2" s="146">
        <v>43556</v>
      </c>
    </row>
    <row r="3" spans="2:5" ht="37">
      <c r="B3" s="27" t="s">
        <v>0</v>
      </c>
      <c r="C3" s="28">
        <v>1638322</v>
      </c>
      <c r="D3" s="28">
        <v>1741493</v>
      </c>
      <c r="E3" s="28">
        <v>1656081</v>
      </c>
    </row>
    <row r="4" spans="2:5" ht="92.5">
      <c r="B4" s="27" t="s">
        <v>1</v>
      </c>
      <c r="C4" s="28">
        <v>284212</v>
      </c>
      <c r="D4" s="28">
        <v>305356</v>
      </c>
      <c r="E4" s="28">
        <v>280209</v>
      </c>
    </row>
    <row r="5" spans="2:5" ht="74">
      <c r="B5" s="27" t="s">
        <v>2</v>
      </c>
      <c r="C5" s="28">
        <v>1033312</v>
      </c>
      <c r="D5" s="28">
        <v>1095701</v>
      </c>
      <c r="E5" s="28">
        <v>1046015</v>
      </c>
    </row>
    <row r="6" spans="2:5" ht="55.5">
      <c r="B6" s="27" t="s">
        <v>3</v>
      </c>
      <c r="C6" s="28">
        <v>1317524</v>
      </c>
      <c r="D6" s="28">
        <v>1401057</v>
      </c>
      <c r="E6" s="28">
        <v>1326224</v>
      </c>
    </row>
    <row r="7" spans="2:5" ht="55.5">
      <c r="B7" s="27" t="s">
        <v>4</v>
      </c>
      <c r="C7" s="28">
        <v>4144110</v>
      </c>
      <c r="D7" s="28">
        <v>4233414</v>
      </c>
      <c r="E7" s="28">
        <v>4297571</v>
      </c>
    </row>
    <row r="8" spans="2:5" ht="37">
      <c r="B8" s="27" t="s">
        <v>5</v>
      </c>
      <c r="C8" s="28">
        <v>349350</v>
      </c>
      <c r="D8" s="28">
        <v>251132</v>
      </c>
      <c r="E8" s="28">
        <v>265700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255E9-C289-4D3D-A1BB-7E4FD72F9092}">
  <dimension ref="B2:G59"/>
  <sheetViews>
    <sheetView zoomScaleNormal="100" workbookViewId="0">
      <selection activeCell="J15" sqref="J15"/>
    </sheetView>
  </sheetViews>
  <sheetFormatPr defaultColWidth="8.81640625" defaultRowHeight="14.5"/>
  <cols>
    <col min="1" max="1" width="8.81640625" style="1"/>
    <col min="2" max="2" width="20.90625" style="1" customWidth="1"/>
    <col min="3" max="3" width="18" style="1" customWidth="1"/>
    <col min="4" max="4" width="60" style="1" customWidth="1"/>
    <col min="5" max="5" width="22.90625" style="1" customWidth="1"/>
    <col min="6" max="7" width="11.1796875" style="1" customWidth="1"/>
    <col min="8" max="16384" width="8.81640625" style="1"/>
  </cols>
  <sheetData>
    <row r="2" spans="2:7" ht="17.5">
      <c r="B2" s="50" t="s">
        <v>488</v>
      </c>
    </row>
    <row r="3" spans="2:7" ht="15" thickBot="1"/>
    <row r="4" spans="2:7" ht="62.5" customHeight="1" thickBot="1">
      <c r="B4" s="51" t="s">
        <v>249</v>
      </c>
      <c r="C4" s="52" t="s">
        <v>209</v>
      </c>
      <c r="D4" s="52" t="s">
        <v>438</v>
      </c>
      <c r="E4" s="52" t="s">
        <v>439</v>
      </c>
      <c r="F4" s="26"/>
      <c r="G4" s="6"/>
    </row>
    <row r="5" spans="2:7" ht="20.5" customHeight="1" thickTop="1">
      <c r="B5" s="53" t="s">
        <v>430</v>
      </c>
      <c r="C5" s="54">
        <v>183230</v>
      </c>
      <c r="D5" s="55">
        <v>93108</v>
      </c>
      <c r="E5" s="55">
        <v>22479</v>
      </c>
      <c r="F5" s="26"/>
    </row>
    <row r="6" spans="2:7" ht="20.5" customHeight="1" thickBot="1">
      <c r="B6" s="56"/>
      <c r="C6" s="57"/>
      <c r="D6" s="58">
        <v>0.51</v>
      </c>
      <c r="E6" s="58">
        <v>0.12</v>
      </c>
      <c r="F6" s="26"/>
    </row>
    <row r="7" spans="2:7" ht="33" customHeight="1">
      <c r="B7" s="59" t="s">
        <v>210</v>
      </c>
      <c r="C7" s="60">
        <v>109715</v>
      </c>
      <c r="D7" s="61">
        <v>50807</v>
      </c>
      <c r="E7" s="61">
        <v>12068</v>
      </c>
      <c r="F7" s="26"/>
    </row>
    <row r="8" spans="2:7" ht="19" thickBot="1">
      <c r="B8" s="62"/>
      <c r="C8" s="63"/>
      <c r="D8" s="64">
        <v>0.46</v>
      </c>
      <c r="E8" s="64">
        <v>0.11</v>
      </c>
      <c r="F8" s="26"/>
    </row>
    <row r="9" spans="2:7" ht="26.5" customHeight="1">
      <c r="B9" s="59" t="s">
        <v>212</v>
      </c>
      <c r="C9" s="60">
        <v>139953</v>
      </c>
      <c r="D9" s="61">
        <v>61986</v>
      </c>
      <c r="E9" s="61">
        <v>11986</v>
      </c>
      <c r="F9" s="26"/>
    </row>
    <row r="10" spans="2:7" ht="26.5" customHeight="1" thickBot="1">
      <c r="B10" s="62"/>
      <c r="C10" s="63"/>
      <c r="D10" s="64">
        <v>0.44</v>
      </c>
      <c r="E10" s="64">
        <v>0.09</v>
      </c>
      <c r="F10" s="26"/>
    </row>
    <row r="11" spans="2:7" ht="35" customHeight="1">
      <c r="B11" s="65" t="s">
        <v>211</v>
      </c>
      <c r="C11" s="66">
        <v>84429</v>
      </c>
      <c r="D11" s="67">
        <v>36277</v>
      </c>
      <c r="E11" s="67">
        <v>8353</v>
      </c>
      <c r="F11" s="26"/>
    </row>
    <row r="12" spans="2:7" ht="19" thickBot="1">
      <c r="B12" s="56"/>
      <c r="C12" s="57"/>
      <c r="D12" s="58">
        <v>0.43</v>
      </c>
      <c r="E12" s="58">
        <v>0.1</v>
      </c>
      <c r="F12" s="26"/>
    </row>
    <row r="13" spans="2:7" ht="27.5" customHeight="1">
      <c r="B13" s="65" t="s">
        <v>489</v>
      </c>
      <c r="C13" s="66">
        <v>106014</v>
      </c>
      <c r="D13" s="67">
        <v>44546</v>
      </c>
      <c r="E13" s="67">
        <v>12768</v>
      </c>
      <c r="F13" s="26"/>
    </row>
    <row r="14" spans="2:7" ht="27.5" customHeight="1" thickBot="1">
      <c r="B14" s="56"/>
      <c r="C14" s="57"/>
      <c r="D14" s="58">
        <v>0.42</v>
      </c>
      <c r="E14" s="68" t="s">
        <v>511</v>
      </c>
      <c r="F14" s="26"/>
    </row>
    <row r="15" spans="2:7">
      <c r="C15" s="7"/>
    </row>
    <row r="16" spans="2:7" ht="15" thickBot="1">
      <c r="C16" s="7"/>
    </row>
    <row r="17" spans="2:7" ht="72.5" thickBot="1">
      <c r="B17" s="69"/>
      <c r="C17" s="69" t="s">
        <v>506</v>
      </c>
      <c r="D17" s="69" t="s">
        <v>509</v>
      </c>
      <c r="E17" s="69" t="s">
        <v>510</v>
      </c>
      <c r="F17" s="69" t="s">
        <v>429</v>
      </c>
      <c r="G17" s="69" t="s">
        <v>209</v>
      </c>
    </row>
    <row r="18" spans="2:7" ht="35.5" thickBot="1">
      <c r="B18" s="70" t="s">
        <v>430</v>
      </c>
      <c r="C18" s="71">
        <v>0.50814822900000001</v>
      </c>
      <c r="D18" s="72">
        <v>93108</v>
      </c>
      <c r="E18" s="71">
        <v>0.12268187523877094</v>
      </c>
      <c r="F18" s="72">
        <v>22479</v>
      </c>
      <c r="G18" s="72">
        <v>183230</v>
      </c>
    </row>
    <row r="19" spans="2:7" ht="53" thickBot="1">
      <c r="B19" s="70" t="s">
        <v>210</v>
      </c>
      <c r="C19" s="71">
        <v>0.463081621</v>
      </c>
      <c r="D19" s="72">
        <v>50807</v>
      </c>
      <c r="E19" s="71">
        <v>0.10999407555940391</v>
      </c>
      <c r="F19" s="72">
        <v>12068</v>
      </c>
      <c r="G19" s="72">
        <v>109715</v>
      </c>
    </row>
    <row r="20" spans="2:7" ht="18" thickBot="1">
      <c r="B20" s="70" t="s">
        <v>212</v>
      </c>
      <c r="C20" s="71">
        <v>0.44290583300000003</v>
      </c>
      <c r="D20" s="72">
        <v>61986</v>
      </c>
      <c r="E20" s="71">
        <v>8.5643037305381087E-2</v>
      </c>
      <c r="F20" s="72">
        <v>11986</v>
      </c>
      <c r="G20" s="72">
        <v>139953</v>
      </c>
    </row>
    <row r="21" spans="2:7" ht="53" thickBot="1">
      <c r="B21" s="70" t="s">
        <v>211</v>
      </c>
      <c r="C21" s="71">
        <v>0.429674638</v>
      </c>
      <c r="D21" s="72">
        <v>36277</v>
      </c>
      <c r="E21" s="71">
        <v>9.893519999052458E-2</v>
      </c>
      <c r="F21" s="72">
        <v>8353</v>
      </c>
      <c r="G21" s="72">
        <v>84429</v>
      </c>
    </row>
    <row r="22" spans="2:7" ht="35.5" thickBot="1">
      <c r="B22" s="70" t="s">
        <v>489</v>
      </c>
      <c r="C22" s="71">
        <v>0.42018978600000001</v>
      </c>
      <c r="D22" s="72">
        <v>44546</v>
      </c>
      <c r="E22" s="71">
        <v>0.120436923425208</v>
      </c>
      <c r="F22" s="72">
        <v>12768</v>
      </c>
      <c r="G22" s="72">
        <v>106014</v>
      </c>
    </row>
    <row r="23" spans="2:7" ht="18" thickBot="1">
      <c r="B23" s="70" t="s">
        <v>213</v>
      </c>
      <c r="C23" s="71">
        <v>0.39170512299999999</v>
      </c>
      <c r="D23" s="72">
        <v>33358</v>
      </c>
      <c r="E23" s="71">
        <v>3.7634597996735596E-2</v>
      </c>
      <c r="F23" s="72">
        <v>3205</v>
      </c>
      <c r="G23" s="72">
        <v>85161</v>
      </c>
    </row>
    <row r="24" spans="2:7" ht="53" thickBot="1">
      <c r="B24" s="70" t="s">
        <v>431</v>
      </c>
      <c r="C24" s="71">
        <v>0.39098492800000001</v>
      </c>
      <c r="D24" s="72">
        <v>19638</v>
      </c>
      <c r="E24" s="71">
        <v>7.9299978099428597E-2</v>
      </c>
      <c r="F24" s="72">
        <v>3983</v>
      </c>
      <c r="G24" s="72">
        <v>50227</v>
      </c>
    </row>
    <row r="25" spans="2:7" ht="35.5" thickBot="1">
      <c r="B25" s="70" t="s">
        <v>496</v>
      </c>
      <c r="C25" s="71">
        <v>0.39079897499999999</v>
      </c>
      <c r="D25" s="72">
        <v>135023</v>
      </c>
      <c r="E25" s="71">
        <v>6.2887657197435637E-2</v>
      </c>
      <c r="F25" s="72">
        <v>21728</v>
      </c>
      <c r="G25" s="72">
        <v>345505</v>
      </c>
    </row>
    <row r="26" spans="2:7" ht="52.5">
      <c r="B26" s="70" t="s">
        <v>433</v>
      </c>
      <c r="C26" s="71">
        <v>0.37114380600000002</v>
      </c>
      <c r="D26" s="72">
        <v>48484</v>
      </c>
      <c r="E26" s="71">
        <v>5.8032365234165682E-2</v>
      </c>
      <c r="F26" s="72">
        <v>7581</v>
      </c>
      <c r="G26" s="72">
        <v>130634</v>
      </c>
    </row>
    <row r="27" spans="2:7" ht="35.5" thickBot="1">
      <c r="B27" s="70" t="s">
        <v>490</v>
      </c>
      <c r="C27" s="71">
        <v>0.36788281</v>
      </c>
      <c r="D27" s="72">
        <v>49499</v>
      </c>
      <c r="E27" s="71">
        <v>4.8241930569077898E-2</v>
      </c>
      <c r="F27" s="72">
        <v>6491</v>
      </c>
      <c r="G27" s="72">
        <v>134551</v>
      </c>
    </row>
    <row r="28" spans="2:7" ht="53" thickBot="1">
      <c r="B28" s="70" t="s">
        <v>454</v>
      </c>
      <c r="C28" s="71">
        <v>0.35567844799999998</v>
      </c>
      <c r="D28" s="72">
        <v>30100</v>
      </c>
      <c r="E28" s="71">
        <v>6.1493376818273125E-2</v>
      </c>
      <c r="F28" s="72">
        <v>5204</v>
      </c>
      <c r="G28" s="72">
        <v>84627</v>
      </c>
    </row>
    <row r="29" spans="2:7" ht="18" thickBot="1">
      <c r="B29" s="70" t="s">
        <v>432</v>
      </c>
      <c r="C29" s="71">
        <v>0.35191548900000003</v>
      </c>
      <c r="D29" s="72">
        <v>24885</v>
      </c>
      <c r="E29" s="71">
        <v>6.0045536181465922E-2</v>
      </c>
      <c r="F29" s="72">
        <v>4246</v>
      </c>
      <c r="G29" s="72">
        <v>70713</v>
      </c>
    </row>
    <row r="30" spans="2:7" ht="18" thickBot="1">
      <c r="B30" s="70" t="s">
        <v>492</v>
      </c>
      <c r="C30" s="71">
        <v>0.34618316199999999</v>
      </c>
      <c r="D30" s="72">
        <v>51322</v>
      </c>
      <c r="E30" s="71">
        <v>5.5142966995163606E-2</v>
      </c>
      <c r="F30" s="72">
        <v>8175</v>
      </c>
      <c r="G30" s="72">
        <v>148251</v>
      </c>
    </row>
    <row r="31" spans="2:7" ht="35.5" thickBot="1">
      <c r="B31" s="70" t="s">
        <v>434</v>
      </c>
      <c r="C31" s="71">
        <v>0.34560042200000002</v>
      </c>
      <c r="D31" s="72">
        <v>51087</v>
      </c>
      <c r="E31" s="71">
        <v>4.7902530763558632E-2</v>
      </c>
      <c r="F31" s="72">
        <v>7081</v>
      </c>
      <c r="G31" s="72">
        <v>147821</v>
      </c>
    </row>
    <row r="32" spans="2:7" ht="35.5" thickBot="1">
      <c r="B32" s="70" t="s">
        <v>451</v>
      </c>
      <c r="C32" s="71">
        <v>0.34534378300000002</v>
      </c>
      <c r="D32" s="72">
        <v>31859</v>
      </c>
      <c r="E32" s="71">
        <v>6.0193164449936588E-2</v>
      </c>
      <c r="F32" s="72">
        <v>5553</v>
      </c>
      <c r="G32" s="72">
        <v>92253</v>
      </c>
    </row>
    <row r="33" spans="2:7" ht="18" thickBot="1">
      <c r="B33" s="70" t="s">
        <v>461</v>
      </c>
      <c r="C33" s="71">
        <v>0.34514178099999998</v>
      </c>
      <c r="D33" s="72">
        <v>17235</v>
      </c>
      <c r="E33" s="71">
        <v>5.1245594360781799E-2</v>
      </c>
      <c r="F33" s="72">
        <v>2559</v>
      </c>
      <c r="G33" s="72">
        <v>49936</v>
      </c>
    </row>
    <row r="34" spans="2:7" ht="35.5" thickBot="1">
      <c r="B34" s="70" t="s">
        <v>452</v>
      </c>
      <c r="C34" s="71">
        <v>0.33900123599999998</v>
      </c>
      <c r="D34" s="72">
        <v>49922</v>
      </c>
      <c r="E34" s="71">
        <v>6.3845391207507707E-2</v>
      </c>
      <c r="F34" s="72">
        <v>9402</v>
      </c>
      <c r="G34" s="72">
        <v>147262</v>
      </c>
    </row>
    <row r="35" spans="2:7" ht="53" thickBot="1">
      <c r="B35" s="70" t="s">
        <v>456</v>
      </c>
      <c r="C35" s="71">
        <v>0.33614312400000002</v>
      </c>
      <c r="D35" s="72">
        <v>32580</v>
      </c>
      <c r="E35" s="71">
        <v>3.6905584845702256E-2</v>
      </c>
      <c r="F35" s="72">
        <v>3577</v>
      </c>
      <c r="G35" s="72">
        <v>96923</v>
      </c>
    </row>
    <row r="36" spans="2:7" ht="18" thickBot="1">
      <c r="B36" s="70" t="s">
        <v>491</v>
      </c>
      <c r="C36" s="71">
        <v>0.33429404099999999</v>
      </c>
      <c r="D36" s="72">
        <v>30969</v>
      </c>
      <c r="E36" s="71">
        <v>6.2402849740932645E-2</v>
      </c>
      <c r="F36" s="72">
        <v>5781</v>
      </c>
      <c r="G36" s="72">
        <v>92640</v>
      </c>
    </row>
    <row r="37" spans="2:7" ht="18" thickBot="1">
      <c r="B37" s="70" t="s">
        <v>499</v>
      </c>
      <c r="C37" s="71">
        <v>0.32819907599999998</v>
      </c>
      <c r="D37" s="72">
        <v>64243</v>
      </c>
      <c r="E37" s="71">
        <v>5.0545610593428152E-2</v>
      </c>
      <c r="F37" s="72">
        <v>9894</v>
      </c>
      <c r="G37" s="72">
        <v>195744</v>
      </c>
    </row>
    <row r="38" spans="2:7" ht="35.5" thickBot="1">
      <c r="B38" s="70" t="s">
        <v>448</v>
      </c>
      <c r="C38" s="71">
        <v>0.32702050199999999</v>
      </c>
      <c r="D38" s="72">
        <v>42668</v>
      </c>
      <c r="E38" s="71">
        <v>3.6696685188733473E-2</v>
      </c>
      <c r="F38" s="72">
        <v>4788</v>
      </c>
      <c r="G38" s="72">
        <v>130475</v>
      </c>
    </row>
    <row r="39" spans="2:7" ht="35.5" thickBot="1">
      <c r="B39" s="70" t="s">
        <v>458</v>
      </c>
      <c r="C39" s="71">
        <v>0.32528162700000002</v>
      </c>
      <c r="D39" s="72">
        <v>74065</v>
      </c>
      <c r="E39" s="71">
        <v>4.7436263422560881E-2</v>
      </c>
      <c r="F39" s="72">
        <v>10801</v>
      </c>
      <c r="G39" s="72">
        <v>227695</v>
      </c>
    </row>
    <row r="40" spans="2:7" ht="35.5" thickBot="1">
      <c r="B40" s="70" t="s">
        <v>457</v>
      </c>
      <c r="C40" s="71">
        <v>0.31924696299999999</v>
      </c>
      <c r="D40" s="72">
        <v>28964</v>
      </c>
      <c r="E40" s="71">
        <v>4.5565769459691818E-2</v>
      </c>
      <c r="F40" s="72">
        <v>4134</v>
      </c>
      <c r="G40" s="72">
        <v>90726</v>
      </c>
    </row>
    <row r="41" spans="2:7" ht="18" thickBot="1">
      <c r="B41" s="70" t="s">
        <v>495</v>
      </c>
      <c r="C41" s="71">
        <v>0.31550847500000001</v>
      </c>
      <c r="D41" s="72">
        <v>63291</v>
      </c>
      <c r="E41" s="71">
        <v>3.4695912263210366E-2</v>
      </c>
      <c r="F41" s="72">
        <v>6960</v>
      </c>
      <c r="G41" s="72">
        <v>200600</v>
      </c>
    </row>
    <row r="42" spans="2:7" ht="35.5" thickBot="1">
      <c r="B42" s="70" t="s">
        <v>459</v>
      </c>
      <c r="C42" s="71">
        <v>0.31379382900000002</v>
      </c>
      <c r="D42" s="72">
        <v>44747</v>
      </c>
      <c r="E42" s="71">
        <v>4.124123422159888E-2</v>
      </c>
      <c r="F42" s="72">
        <v>5881</v>
      </c>
      <c r="G42" s="72">
        <v>142600</v>
      </c>
    </row>
    <row r="43" spans="2:7" ht="35.5" thickBot="1">
      <c r="B43" s="70" t="s">
        <v>460</v>
      </c>
      <c r="C43" s="71">
        <v>0.304285001</v>
      </c>
      <c r="D43" s="72">
        <v>51171</v>
      </c>
      <c r="E43" s="71">
        <v>3.6231625517339806E-2</v>
      </c>
      <c r="F43" s="72">
        <v>6093</v>
      </c>
      <c r="G43" s="72">
        <v>168168</v>
      </c>
    </row>
    <row r="44" spans="2:7" ht="70.5" thickBot="1">
      <c r="B44" s="70" t="s">
        <v>453</v>
      </c>
      <c r="C44" s="71">
        <v>0.30257777000000002</v>
      </c>
      <c r="D44" s="72">
        <v>21457</v>
      </c>
      <c r="E44" s="71">
        <v>4.7282624023465045E-2</v>
      </c>
      <c r="F44" s="72">
        <v>3353</v>
      </c>
      <c r="G44" s="72">
        <v>70914</v>
      </c>
    </row>
    <row r="45" spans="2:7" ht="35.5" thickBot="1">
      <c r="B45" s="70" t="s">
        <v>497</v>
      </c>
      <c r="C45" s="71">
        <v>0.30117086900000001</v>
      </c>
      <c r="D45" s="72">
        <v>61990</v>
      </c>
      <c r="E45" s="71">
        <v>4.6533547101977359E-2</v>
      </c>
      <c r="F45" s="72">
        <v>9578</v>
      </c>
      <c r="G45" s="72">
        <v>205830</v>
      </c>
    </row>
    <row r="46" spans="2:7" ht="35.5" thickBot="1">
      <c r="B46" s="70" t="s">
        <v>507</v>
      </c>
      <c r="C46" s="71">
        <v>0.30032281799999999</v>
      </c>
      <c r="D46" s="72">
        <v>49865</v>
      </c>
      <c r="E46" s="71">
        <v>5.5372866452257918E-2</v>
      </c>
      <c r="F46" s="72">
        <v>9194</v>
      </c>
      <c r="G46" s="72">
        <v>166038</v>
      </c>
    </row>
    <row r="47" spans="2:7" ht="18" thickBot="1">
      <c r="B47" s="70" t="s">
        <v>501</v>
      </c>
      <c r="C47" s="71">
        <v>0.300280412</v>
      </c>
      <c r="D47" s="72">
        <v>16277</v>
      </c>
      <c r="E47" s="71">
        <v>2.4148618234143823E-2</v>
      </c>
      <c r="F47" s="72">
        <v>1309</v>
      </c>
      <c r="G47" s="72">
        <v>54206</v>
      </c>
    </row>
    <row r="48" spans="2:7" ht="70.5" thickBot="1">
      <c r="B48" s="70" t="s">
        <v>440</v>
      </c>
      <c r="C48" s="71">
        <v>0.29321850399999999</v>
      </c>
      <c r="D48" s="72">
        <v>41435</v>
      </c>
      <c r="E48" s="71">
        <v>3.9140618918555525E-2</v>
      </c>
      <c r="F48" s="72">
        <v>5531</v>
      </c>
      <c r="G48" s="72">
        <v>141311</v>
      </c>
    </row>
    <row r="49" spans="2:7" ht="35.5" thickBot="1">
      <c r="B49" s="70" t="s">
        <v>502</v>
      </c>
      <c r="C49" s="71">
        <v>0.29271983600000001</v>
      </c>
      <c r="D49" s="72">
        <v>14314</v>
      </c>
      <c r="E49" s="71">
        <v>4.6441717791411041E-2</v>
      </c>
      <c r="F49" s="72">
        <v>2271</v>
      </c>
      <c r="G49" s="72">
        <v>48900</v>
      </c>
    </row>
    <row r="50" spans="2:7" ht="35.5" thickBot="1">
      <c r="B50" s="70" t="s">
        <v>493</v>
      </c>
      <c r="C50" s="71">
        <v>0.29065672100000001</v>
      </c>
      <c r="D50" s="72">
        <v>49021</v>
      </c>
      <c r="E50" s="71">
        <v>2.393036713784271E-2</v>
      </c>
      <c r="F50" s="72">
        <v>4036</v>
      </c>
      <c r="G50" s="72">
        <v>168656</v>
      </c>
    </row>
    <row r="51" spans="2:7" ht="35.5" thickBot="1">
      <c r="B51" s="70" t="s">
        <v>508</v>
      </c>
      <c r="C51" s="71">
        <v>0.28800292300000002</v>
      </c>
      <c r="D51" s="72">
        <v>26013</v>
      </c>
      <c r="E51" s="71">
        <v>4.3522065498992492E-2</v>
      </c>
      <c r="F51" s="72">
        <v>3931</v>
      </c>
      <c r="G51" s="72">
        <v>90322</v>
      </c>
    </row>
    <row r="52" spans="2:7" ht="70.5" thickBot="1">
      <c r="B52" s="70" t="s">
        <v>435</v>
      </c>
      <c r="C52" s="71">
        <v>0.285602364</v>
      </c>
      <c r="D52" s="72">
        <v>20779</v>
      </c>
      <c r="E52" s="71">
        <v>2.8973953680159439E-2</v>
      </c>
      <c r="F52" s="72">
        <v>2108</v>
      </c>
      <c r="G52" s="72">
        <v>72755</v>
      </c>
    </row>
    <row r="53" spans="2:7" ht="35.5" thickBot="1">
      <c r="B53" s="70" t="s">
        <v>498</v>
      </c>
      <c r="C53" s="71">
        <v>0.27845191000000002</v>
      </c>
      <c r="D53" s="72">
        <v>56680</v>
      </c>
      <c r="E53" s="71">
        <v>2.2416656022480521E-2</v>
      </c>
      <c r="F53" s="72">
        <v>4563</v>
      </c>
      <c r="G53" s="72">
        <v>203554</v>
      </c>
    </row>
    <row r="54" spans="2:7" ht="18" thickBot="1">
      <c r="B54" s="70" t="s">
        <v>441</v>
      </c>
      <c r="C54" s="71">
        <v>0.25552609799999998</v>
      </c>
      <c r="D54" s="72">
        <v>15132</v>
      </c>
      <c r="E54" s="71">
        <v>2.737297151252132E-2</v>
      </c>
      <c r="F54" s="72">
        <v>1621</v>
      </c>
      <c r="G54" s="72">
        <v>59219</v>
      </c>
    </row>
    <row r="55" spans="2:7" ht="35.5" thickBot="1">
      <c r="B55" s="70" t="s">
        <v>436</v>
      </c>
      <c r="C55" s="71">
        <v>0.25171800100000002</v>
      </c>
      <c r="D55" s="72">
        <v>69303</v>
      </c>
      <c r="E55" s="71">
        <v>3.5725701002469856E-2</v>
      </c>
      <c r="F55" s="72">
        <v>9836</v>
      </c>
      <c r="G55" s="72">
        <v>275320</v>
      </c>
    </row>
    <row r="56" spans="2:7" ht="35.5" thickBot="1">
      <c r="B56" s="70" t="s">
        <v>503</v>
      </c>
      <c r="C56" s="71">
        <v>0.22947214099999999</v>
      </c>
      <c r="D56" s="72">
        <v>20345</v>
      </c>
      <c r="E56" s="71">
        <v>1.0106023009248816E-2</v>
      </c>
      <c r="F56" s="72">
        <v>896</v>
      </c>
      <c r="G56" s="72">
        <v>88660</v>
      </c>
    </row>
    <row r="57" spans="2:7" ht="35.5" thickBot="1">
      <c r="B57" s="70" t="s">
        <v>455</v>
      </c>
      <c r="C57" s="71">
        <v>0.22914854400000001</v>
      </c>
      <c r="D57" s="72">
        <v>13171</v>
      </c>
      <c r="E57" s="71">
        <v>1.913775705487317E-2</v>
      </c>
      <c r="F57" s="73">
        <v>1100</v>
      </c>
      <c r="G57" s="72">
        <v>57478</v>
      </c>
    </row>
    <row r="58" spans="2:7" ht="35.5" thickBot="1">
      <c r="B58" s="70" t="s">
        <v>437</v>
      </c>
      <c r="C58" s="71">
        <v>0.22149808200000001</v>
      </c>
      <c r="D58" s="72">
        <v>29908</v>
      </c>
      <c r="E58" s="71">
        <v>1.8100217735843468E-2</v>
      </c>
      <c r="F58" s="73">
        <v>2444</v>
      </c>
      <c r="G58" s="72">
        <v>135026</v>
      </c>
    </row>
    <row r="59" spans="2:7" ht="35.5" thickBot="1">
      <c r="B59" s="70" t="s">
        <v>500</v>
      </c>
      <c r="C59" s="71">
        <v>0.205136081</v>
      </c>
      <c r="D59" s="72">
        <v>27383</v>
      </c>
      <c r="E59" s="71">
        <v>9.9035861170001568E-3</v>
      </c>
      <c r="F59" s="72">
        <v>1322</v>
      </c>
      <c r="G59" s="72">
        <v>133487</v>
      </c>
    </row>
  </sheetData>
  <mergeCells count="10">
    <mergeCell ref="B5:B6"/>
    <mergeCell ref="C5:C6"/>
    <mergeCell ref="B11:B12"/>
    <mergeCell ref="C11:C12"/>
    <mergeCell ref="B13:B14"/>
    <mergeCell ref="C13:C14"/>
    <mergeCell ref="B7:B8"/>
    <mergeCell ref="C7:C8"/>
    <mergeCell ref="B9:B10"/>
    <mergeCell ref="C9:C1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298C8-E57E-4880-8C6B-8FD65CE2B52B}">
  <dimension ref="B2:E44"/>
  <sheetViews>
    <sheetView workbookViewId="0">
      <selection activeCell="F2" sqref="F2"/>
    </sheetView>
  </sheetViews>
  <sheetFormatPr defaultColWidth="8.81640625" defaultRowHeight="14.5"/>
  <cols>
    <col min="1" max="1" width="8.81640625" style="1"/>
    <col min="2" max="2" width="61.7265625" style="1" customWidth="1"/>
    <col min="3" max="3" width="18.36328125" style="1" customWidth="1"/>
    <col min="4" max="4" width="60" style="1" customWidth="1"/>
    <col min="5" max="16384" width="8.81640625" style="1"/>
  </cols>
  <sheetData>
    <row r="2" spans="2:5" ht="55.5">
      <c r="B2" s="74" t="s">
        <v>207</v>
      </c>
      <c r="C2" s="75" t="s">
        <v>506</v>
      </c>
      <c r="E2" s="50" t="s">
        <v>527</v>
      </c>
    </row>
    <row r="3" spans="2:5" ht="18.5">
      <c r="B3" s="76" t="s">
        <v>430</v>
      </c>
      <c r="C3" s="77">
        <v>0.50814822900000001</v>
      </c>
    </row>
    <row r="4" spans="2:5" ht="18.5">
      <c r="B4" s="76" t="s">
        <v>210</v>
      </c>
      <c r="C4" s="77">
        <v>0.463081621</v>
      </c>
    </row>
    <row r="5" spans="2:5" ht="18.5">
      <c r="B5" s="76" t="s">
        <v>212</v>
      </c>
      <c r="C5" s="77">
        <v>0.44290583300000003</v>
      </c>
    </row>
    <row r="6" spans="2:5" ht="18.5">
      <c r="B6" s="76" t="s">
        <v>211</v>
      </c>
      <c r="C6" s="77">
        <v>0.429674638</v>
      </c>
    </row>
    <row r="7" spans="2:5" ht="18.5">
      <c r="B7" s="76" t="s">
        <v>489</v>
      </c>
      <c r="C7" s="77">
        <v>0.42018978600000001</v>
      </c>
    </row>
    <row r="8" spans="2:5" ht="18.5">
      <c r="B8" s="76" t="s">
        <v>213</v>
      </c>
      <c r="C8" s="77">
        <v>0.39170512299999999</v>
      </c>
    </row>
    <row r="9" spans="2:5" ht="18.5">
      <c r="B9" s="76" t="s">
        <v>431</v>
      </c>
      <c r="C9" s="77">
        <v>0.39098492800000001</v>
      </c>
    </row>
    <row r="10" spans="2:5" ht="18.5">
      <c r="B10" s="76" t="s">
        <v>496</v>
      </c>
      <c r="C10" s="77">
        <v>0.39079897499999999</v>
      </c>
    </row>
    <row r="11" spans="2:5" ht="18.5">
      <c r="B11" s="76" t="s">
        <v>433</v>
      </c>
      <c r="C11" s="77">
        <v>0.37114380600000002</v>
      </c>
    </row>
    <row r="12" spans="2:5" ht="18.5">
      <c r="B12" s="76" t="s">
        <v>490</v>
      </c>
      <c r="C12" s="77">
        <v>0.36788281</v>
      </c>
    </row>
    <row r="13" spans="2:5" ht="18.5">
      <c r="B13" s="76" t="s">
        <v>454</v>
      </c>
      <c r="C13" s="77">
        <v>0.35567844799999998</v>
      </c>
    </row>
    <row r="14" spans="2:5" ht="18.5">
      <c r="B14" s="76" t="s">
        <v>432</v>
      </c>
      <c r="C14" s="77">
        <v>0.35191548900000003</v>
      </c>
    </row>
    <row r="15" spans="2:5" ht="18.5">
      <c r="B15" s="76" t="s">
        <v>492</v>
      </c>
      <c r="C15" s="77">
        <v>0.34618316199999999</v>
      </c>
    </row>
    <row r="16" spans="2:5" ht="18.5">
      <c r="B16" s="76" t="s">
        <v>434</v>
      </c>
      <c r="C16" s="77">
        <v>0.34560042200000002</v>
      </c>
    </row>
    <row r="17" spans="2:3" ht="18.5">
      <c r="B17" s="76" t="s">
        <v>451</v>
      </c>
      <c r="C17" s="77">
        <v>0.34534378300000002</v>
      </c>
    </row>
    <row r="18" spans="2:3" ht="18.5">
      <c r="B18" s="76" t="s">
        <v>461</v>
      </c>
      <c r="C18" s="77">
        <v>0.34514178099999998</v>
      </c>
    </row>
    <row r="19" spans="2:3" ht="18.5">
      <c r="B19" s="76" t="s">
        <v>452</v>
      </c>
      <c r="C19" s="77">
        <v>0.33900123599999998</v>
      </c>
    </row>
    <row r="20" spans="2:3" ht="18.5">
      <c r="B20" s="76" t="s">
        <v>456</v>
      </c>
      <c r="C20" s="77">
        <v>0.33614312400000002</v>
      </c>
    </row>
    <row r="21" spans="2:3" ht="18.5">
      <c r="B21" s="76" t="s">
        <v>491</v>
      </c>
      <c r="C21" s="77">
        <v>0.33429404099999999</v>
      </c>
    </row>
    <row r="22" spans="2:3" ht="18.5">
      <c r="B22" s="76" t="s">
        <v>499</v>
      </c>
      <c r="C22" s="77">
        <v>0.32819907599999998</v>
      </c>
    </row>
    <row r="23" spans="2:3" ht="18.5">
      <c r="B23" s="76" t="s">
        <v>448</v>
      </c>
      <c r="C23" s="77">
        <v>0.32702050199999999</v>
      </c>
    </row>
    <row r="24" spans="2:3" ht="18.5">
      <c r="B24" s="76" t="s">
        <v>458</v>
      </c>
      <c r="C24" s="77">
        <v>0.32528162700000002</v>
      </c>
    </row>
    <row r="25" spans="2:3" ht="18.5">
      <c r="B25" s="76" t="s">
        <v>457</v>
      </c>
      <c r="C25" s="77">
        <v>0.31924696299999999</v>
      </c>
    </row>
    <row r="26" spans="2:3" ht="18.5">
      <c r="B26" s="76" t="s">
        <v>495</v>
      </c>
      <c r="C26" s="77">
        <v>0.31550847500000001</v>
      </c>
    </row>
    <row r="27" spans="2:3" ht="18.5">
      <c r="B27" s="76" t="s">
        <v>459</v>
      </c>
      <c r="C27" s="77">
        <v>0.31379382900000002</v>
      </c>
    </row>
    <row r="28" spans="2:3" ht="18.5">
      <c r="B28" s="76" t="s">
        <v>460</v>
      </c>
      <c r="C28" s="77">
        <v>0.304285001</v>
      </c>
    </row>
    <row r="29" spans="2:3" ht="18.5">
      <c r="B29" s="76" t="s">
        <v>453</v>
      </c>
      <c r="C29" s="77">
        <v>0.30257777000000002</v>
      </c>
    </row>
    <row r="30" spans="2:3" ht="18.5">
      <c r="B30" s="76" t="s">
        <v>497</v>
      </c>
      <c r="C30" s="77">
        <v>0.30117086900000001</v>
      </c>
    </row>
    <row r="31" spans="2:3" ht="18.5">
      <c r="B31" s="76" t="s">
        <v>507</v>
      </c>
      <c r="C31" s="77">
        <v>0.30032281799999999</v>
      </c>
    </row>
    <row r="32" spans="2:3" ht="18.5">
      <c r="B32" s="76" t="s">
        <v>501</v>
      </c>
      <c r="C32" s="77">
        <v>0.300280412</v>
      </c>
    </row>
    <row r="33" spans="2:3" ht="18.5">
      <c r="B33" s="76" t="s">
        <v>440</v>
      </c>
      <c r="C33" s="77">
        <v>0.29321850399999999</v>
      </c>
    </row>
    <row r="34" spans="2:3" ht="18.5">
      <c r="B34" s="76" t="s">
        <v>502</v>
      </c>
      <c r="C34" s="77">
        <v>0.29271983600000001</v>
      </c>
    </row>
    <row r="35" spans="2:3" ht="18.5">
      <c r="B35" s="76" t="s">
        <v>493</v>
      </c>
      <c r="C35" s="77">
        <v>0.29065672100000001</v>
      </c>
    </row>
    <row r="36" spans="2:3" ht="18.5">
      <c r="B36" s="76" t="s">
        <v>508</v>
      </c>
      <c r="C36" s="77">
        <v>0.28800292300000002</v>
      </c>
    </row>
    <row r="37" spans="2:3" ht="18.5">
      <c r="B37" s="76" t="s">
        <v>435</v>
      </c>
      <c r="C37" s="77">
        <v>0.285602364</v>
      </c>
    </row>
    <row r="38" spans="2:3" ht="18.5">
      <c r="B38" s="76" t="s">
        <v>498</v>
      </c>
      <c r="C38" s="77">
        <v>0.27845191000000002</v>
      </c>
    </row>
    <row r="39" spans="2:3" ht="18.5">
      <c r="B39" s="76" t="s">
        <v>441</v>
      </c>
      <c r="C39" s="77">
        <v>0.25552609799999998</v>
      </c>
    </row>
    <row r="40" spans="2:3" ht="18.5">
      <c r="B40" s="76" t="s">
        <v>436</v>
      </c>
      <c r="C40" s="77">
        <v>0.25171800100000002</v>
      </c>
    </row>
    <row r="41" spans="2:3" ht="18.5">
      <c r="B41" s="76" t="s">
        <v>503</v>
      </c>
      <c r="C41" s="77">
        <v>0.22947214099999999</v>
      </c>
    </row>
    <row r="42" spans="2:3" ht="18.5">
      <c r="B42" s="76" t="s">
        <v>455</v>
      </c>
      <c r="C42" s="77">
        <v>0.22914854400000001</v>
      </c>
    </row>
    <row r="43" spans="2:3" ht="18.5">
      <c r="B43" s="76" t="s">
        <v>437</v>
      </c>
      <c r="C43" s="77">
        <v>0.22149808200000001</v>
      </c>
    </row>
    <row r="44" spans="2:3" ht="18.5">
      <c r="B44" s="76" t="s">
        <v>500</v>
      </c>
      <c r="C44" s="77">
        <v>0.205136081</v>
      </c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FECA6-19F7-4950-B8C8-AC3EF31D8708}">
  <dimension ref="B2:J147"/>
  <sheetViews>
    <sheetView workbookViewId="0">
      <selection activeCell="C1" sqref="C1"/>
    </sheetView>
  </sheetViews>
  <sheetFormatPr defaultColWidth="8.81640625" defaultRowHeight="14.5"/>
  <cols>
    <col min="1" max="1" width="8.81640625" style="1"/>
    <col min="2" max="3" width="13.1796875" style="1" customWidth="1"/>
    <col min="4" max="4" width="46.54296875" style="1" customWidth="1"/>
    <col min="5" max="7" width="13.81640625" style="1" customWidth="1"/>
    <col min="8" max="8" width="10.1796875" style="1" customWidth="1"/>
    <col min="9" max="16384" width="8.81640625" style="1"/>
  </cols>
  <sheetData>
    <row r="2" spans="2:10" ht="18.5">
      <c r="B2" s="26"/>
      <c r="C2" s="26"/>
      <c r="D2" s="26"/>
      <c r="E2" s="26"/>
      <c r="F2" s="26"/>
      <c r="G2" s="26"/>
      <c r="H2" s="41" t="s">
        <v>29</v>
      </c>
      <c r="J2" s="33" t="s">
        <v>529</v>
      </c>
    </row>
    <row r="3" spans="2:10" ht="92.5">
      <c r="B3" s="30" t="s">
        <v>7</v>
      </c>
      <c r="C3" s="30" t="s">
        <v>8</v>
      </c>
      <c r="D3" s="30" t="s">
        <v>9</v>
      </c>
      <c r="E3" s="30" t="s">
        <v>214</v>
      </c>
      <c r="F3" s="30" t="s">
        <v>215</v>
      </c>
      <c r="G3" s="30" t="s">
        <v>216</v>
      </c>
      <c r="H3" s="78">
        <v>43891</v>
      </c>
    </row>
    <row r="4" spans="2:10" ht="18.5">
      <c r="B4" s="31"/>
      <c r="C4" s="32">
        <v>40087</v>
      </c>
      <c r="D4" s="28">
        <v>10311</v>
      </c>
      <c r="E4" s="28">
        <v>8972</v>
      </c>
      <c r="F4" s="28">
        <v>1339</v>
      </c>
      <c r="G4" s="40">
        <v>0.87013868683929785</v>
      </c>
      <c r="H4" s="31"/>
    </row>
    <row r="5" spans="2:10" ht="18.5">
      <c r="B5" s="31"/>
      <c r="C5" s="32">
        <v>40118</v>
      </c>
      <c r="D5" s="28">
        <v>10317</v>
      </c>
      <c r="E5" s="28">
        <v>9097</v>
      </c>
      <c r="F5" s="28">
        <v>1220</v>
      </c>
      <c r="G5" s="40">
        <v>0.88174857032082965</v>
      </c>
      <c r="H5" s="31"/>
    </row>
    <row r="6" spans="2:10" ht="18.5">
      <c r="B6" s="31"/>
      <c r="C6" s="32">
        <v>40148</v>
      </c>
      <c r="D6" s="28">
        <v>10481</v>
      </c>
      <c r="E6" s="28">
        <v>9431</v>
      </c>
      <c r="F6" s="28">
        <v>1050</v>
      </c>
      <c r="G6" s="40">
        <v>0.89981871958782556</v>
      </c>
      <c r="H6" s="31"/>
    </row>
    <row r="7" spans="2:10" ht="18.5">
      <c r="B7" s="31">
        <v>2010</v>
      </c>
      <c r="C7" s="32">
        <v>40179</v>
      </c>
      <c r="D7" s="28">
        <v>9640</v>
      </c>
      <c r="E7" s="28">
        <v>8385</v>
      </c>
      <c r="F7" s="28">
        <v>1255</v>
      </c>
      <c r="G7" s="40">
        <v>0.86981327800829877</v>
      </c>
      <c r="H7" s="31"/>
    </row>
    <row r="8" spans="2:10" ht="18.5">
      <c r="B8" s="31"/>
      <c r="C8" s="32">
        <v>40210</v>
      </c>
      <c r="D8" s="28">
        <v>9620</v>
      </c>
      <c r="E8" s="28">
        <v>8410</v>
      </c>
      <c r="F8" s="28">
        <v>1210</v>
      </c>
      <c r="G8" s="40">
        <v>0.87422037422037424</v>
      </c>
      <c r="H8" s="31"/>
    </row>
    <row r="9" spans="2:10" ht="18.5">
      <c r="B9" s="31"/>
      <c r="C9" s="32">
        <v>40238</v>
      </c>
      <c r="D9" s="28">
        <v>12062</v>
      </c>
      <c r="E9" s="28">
        <v>10865</v>
      </c>
      <c r="F9" s="28">
        <v>1197</v>
      </c>
      <c r="G9" s="40">
        <v>0.90076272591610018</v>
      </c>
      <c r="H9" s="31"/>
    </row>
    <row r="10" spans="2:10" ht="18.5">
      <c r="B10" s="31"/>
      <c r="C10" s="32">
        <v>40269</v>
      </c>
      <c r="D10" s="28">
        <v>10613</v>
      </c>
      <c r="E10" s="28">
        <v>9459</v>
      </c>
      <c r="F10" s="28">
        <v>1154</v>
      </c>
      <c r="G10" s="40">
        <v>0.89126542919061524</v>
      </c>
      <c r="H10" s="31"/>
    </row>
    <row r="11" spans="2:10" ht="18.5">
      <c r="B11" s="31"/>
      <c r="C11" s="32">
        <v>40299</v>
      </c>
      <c r="D11" s="28">
        <v>10315</v>
      </c>
      <c r="E11" s="28">
        <v>9166</v>
      </c>
      <c r="F11" s="28">
        <v>1149</v>
      </c>
      <c r="G11" s="40">
        <v>0.88860882210373238</v>
      </c>
      <c r="H11" s="31"/>
    </row>
    <row r="12" spans="2:10" ht="18.5">
      <c r="B12" s="31"/>
      <c r="C12" s="32">
        <v>40330</v>
      </c>
      <c r="D12" s="28">
        <v>11862</v>
      </c>
      <c r="E12" s="28">
        <v>10595</v>
      </c>
      <c r="F12" s="28">
        <v>1267</v>
      </c>
      <c r="G12" s="40">
        <v>0.89318833249030516</v>
      </c>
      <c r="H12" s="31"/>
    </row>
    <row r="13" spans="2:10" ht="18.5">
      <c r="B13" s="31"/>
      <c r="C13" s="32">
        <v>40360</v>
      </c>
      <c r="D13" s="28">
        <v>11873</v>
      </c>
      <c r="E13" s="28">
        <v>10565</v>
      </c>
      <c r="F13" s="28">
        <v>1308</v>
      </c>
      <c r="G13" s="40">
        <v>0.88983407731828523</v>
      </c>
      <c r="H13" s="31"/>
    </row>
    <row r="14" spans="2:10" ht="18.5">
      <c r="B14" s="31"/>
      <c r="C14" s="32">
        <v>40391</v>
      </c>
      <c r="D14" s="28">
        <v>11559</v>
      </c>
      <c r="E14" s="28">
        <v>10230</v>
      </c>
      <c r="F14" s="28">
        <v>1329</v>
      </c>
      <c r="G14" s="40">
        <v>0.88502465611212044</v>
      </c>
      <c r="H14" s="31"/>
    </row>
    <row r="15" spans="2:10" ht="18.5">
      <c r="B15" s="31"/>
      <c r="C15" s="32">
        <v>40422</v>
      </c>
      <c r="D15" s="28">
        <v>11803</v>
      </c>
      <c r="E15" s="28">
        <v>10399</v>
      </c>
      <c r="F15" s="28">
        <v>1404</v>
      </c>
      <c r="G15" s="40">
        <v>0.88104719139201892</v>
      </c>
      <c r="H15" s="31"/>
    </row>
    <row r="16" spans="2:10" ht="18.5">
      <c r="B16" s="31"/>
      <c r="C16" s="32">
        <v>40452</v>
      </c>
      <c r="D16" s="28">
        <v>11246</v>
      </c>
      <c r="E16" s="28">
        <v>9872</v>
      </c>
      <c r="F16" s="28">
        <v>1374</v>
      </c>
      <c r="G16" s="40">
        <v>0.87782322603592389</v>
      </c>
      <c r="H16" s="31"/>
    </row>
    <row r="17" spans="2:8" ht="18.5">
      <c r="B17" s="31"/>
      <c r="C17" s="32">
        <v>40483</v>
      </c>
      <c r="D17" s="28">
        <v>11847</v>
      </c>
      <c r="E17" s="28">
        <v>10511</v>
      </c>
      <c r="F17" s="28">
        <v>1336</v>
      </c>
      <c r="G17" s="40">
        <v>0.8872288343040432</v>
      </c>
      <c r="H17" s="31"/>
    </row>
    <row r="18" spans="2:8" ht="18.5">
      <c r="B18" s="31"/>
      <c r="C18" s="32">
        <v>40513</v>
      </c>
      <c r="D18" s="28">
        <v>10862</v>
      </c>
      <c r="E18" s="28">
        <v>9732</v>
      </c>
      <c r="F18" s="28">
        <v>1130</v>
      </c>
      <c r="G18" s="40">
        <v>0.89596759344503774</v>
      </c>
      <c r="H18" s="31"/>
    </row>
    <row r="19" spans="2:8" ht="18.5">
      <c r="B19" s="31">
        <v>2011</v>
      </c>
      <c r="C19" s="32">
        <v>40544</v>
      </c>
      <c r="D19" s="28">
        <v>10488</v>
      </c>
      <c r="E19" s="28">
        <v>9027</v>
      </c>
      <c r="F19" s="28">
        <v>1461</v>
      </c>
      <c r="G19" s="40">
        <v>0.86069794050343251</v>
      </c>
      <c r="H19" s="31"/>
    </row>
    <row r="20" spans="2:8" ht="18.5">
      <c r="B20" s="31"/>
      <c r="C20" s="32">
        <v>40575</v>
      </c>
      <c r="D20" s="28">
        <v>10209</v>
      </c>
      <c r="E20" s="28">
        <v>8830</v>
      </c>
      <c r="F20" s="28">
        <v>1379</v>
      </c>
      <c r="G20" s="40">
        <v>0.86492310706239595</v>
      </c>
      <c r="H20" s="31"/>
    </row>
    <row r="21" spans="2:8" ht="18.5">
      <c r="B21" s="31"/>
      <c r="C21" s="32">
        <v>40603</v>
      </c>
      <c r="D21" s="28">
        <v>12861</v>
      </c>
      <c r="E21" s="28">
        <v>11619</v>
      </c>
      <c r="F21" s="28">
        <v>1242</v>
      </c>
      <c r="G21" s="40">
        <v>0.90342897130860744</v>
      </c>
      <c r="H21" s="31"/>
    </row>
    <row r="22" spans="2:8" ht="18.5">
      <c r="B22" s="31"/>
      <c r="C22" s="32">
        <v>40634</v>
      </c>
      <c r="D22" s="28">
        <v>10798</v>
      </c>
      <c r="E22" s="28">
        <v>9686</v>
      </c>
      <c r="F22" s="28">
        <v>1112</v>
      </c>
      <c r="G22" s="40">
        <v>0.8970179662900537</v>
      </c>
      <c r="H22" s="31"/>
    </row>
    <row r="23" spans="2:8" ht="18.5">
      <c r="B23" s="31"/>
      <c r="C23" s="32">
        <v>40664</v>
      </c>
      <c r="D23" s="28">
        <v>11831</v>
      </c>
      <c r="E23" s="28">
        <v>10372</v>
      </c>
      <c r="F23" s="28">
        <v>1459</v>
      </c>
      <c r="G23" s="40">
        <v>0.87667990871439438</v>
      </c>
      <c r="H23" s="31"/>
    </row>
    <row r="24" spans="2:8" ht="18.5">
      <c r="B24" s="31"/>
      <c r="C24" s="32">
        <v>40695</v>
      </c>
      <c r="D24" s="28">
        <v>12803</v>
      </c>
      <c r="E24" s="28">
        <v>11152</v>
      </c>
      <c r="F24" s="28">
        <v>1651</v>
      </c>
      <c r="G24" s="40">
        <v>0.87104584862922751</v>
      </c>
      <c r="H24" s="31"/>
    </row>
    <row r="25" spans="2:8" ht="18.5">
      <c r="B25" s="31"/>
      <c r="C25" s="32">
        <v>40725</v>
      </c>
      <c r="D25" s="28">
        <v>12019</v>
      </c>
      <c r="E25" s="28">
        <v>10627</v>
      </c>
      <c r="F25" s="28">
        <v>1392</v>
      </c>
      <c r="G25" s="40">
        <v>0.88418337632082533</v>
      </c>
      <c r="H25" s="31"/>
    </row>
    <row r="26" spans="2:8" ht="18.5">
      <c r="B26" s="31"/>
      <c r="C26" s="32">
        <v>40756</v>
      </c>
      <c r="D26" s="28">
        <v>12710</v>
      </c>
      <c r="E26" s="28">
        <v>11300</v>
      </c>
      <c r="F26" s="28">
        <v>1410</v>
      </c>
      <c r="G26" s="40">
        <v>0.88906372934697087</v>
      </c>
      <c r="H26" s="31"/>
    </row>
    <row r="27" spans="2:8" ht="18.5">
      <c r="B27" s="31"/>
      <c r="C27" s="32">
        <v>40787</v>
      </c>
      <c r="D27" s="28">
        <v>12519</v>
      </c>
      <c r="E27" s="28">
        <v>11092</v>
      </c>
      <c r="F27" s="28">
        <v>1427</v>
      </c>
      <c r="G27" s="40">
        <v>0.88601325984503554</v>
      </c>
      <c r="H27" s="31"/>
    </row>
    <row r="28" spans="2:8" ht="18.5">
      <c r="B28" s="31"/>
      <c r="C28" s="32">
        <v>40817</v>
      </c>
      <c r="D28" s="28">
        <v>11967</v>
      </c>
      <c r="E28" s="28">
        <v>10570</v>
      </c>
      <c r="F28" s="28">
        <v>1397</v>
      </c>
      <c r="G28" s="40">
        <v>0.88326230467117905</v>
      </c>
      <c r="H28" s="31"/>
    </row>
    <row r="29" spans="2:8" ht="18.5">
      <c r="B29" s="31"/>
      <c r="C29" s="32">
        <v>40848</v>
      </c>
      <c r="D29" s="28">
        <v>12896</v>
      </c>
      <c r="E29" s="28">
        <v>11541</v>
      </c>
      <c r="F29" s="28">
        <v>1355</v>
      </c>
      <c r="G29" s="40">
        <v>0.89492866004962779</v>
      </c>
      <c r="H29" s="31"/>
    </row>
    <row r="30" spans="2:8" ht="18.5">
      <c r="B30" s="31"/>
      <c r="C30" s="32">
        <v>40878</v>
      </c>
      <c r="D30" s="28">
        <v>12067</v>
      </c>
      <c r="E30" s="28">
        <v>10901</v>
      </c>
      <c r="F30" s="28">
        <v>1166</v>
      </c>
      <c r="G30" s="40">
        <v>0.90337283500455789</v>
      </c>
      <c r="H30" s="31"/>
    </row>
    <row r="31" spans="2:8" ht="18.5">
      <c r="B31" s="31">
        <v>2012</v>
      </c>
      <c r="C31" s="32">
        <v>40909</v>
      </c>
      <c r="D31" s="28">
        <v>12125</v>
      </c>
      <c r="E31" s="28">
        <v>10715</v>
      </c>
      <c r="F31" s="28">
        <v>1410</v>
      </c>
      <c r="G31" s="40">
        <v>0.88371134020618558</v>
      </c>
      <c r="H31" s="31"/>
    </row>
    <row r="32" spans="2:8" ht="18.5">
      <c r="B32" s="31"/>
      <c r="C32" s="32">
        <v>40940</v>
      </c>
      <c r="D32" s="28">
        <v>11497</v>
      </c>
      <c r="E32" s="28">
        <v>10121</v>
      </c>
      <c r="F32" s="28">
        <v>1376</v>
      </c>
      <c r="G32" s="40">
        <v>0.88031660433156478</v>
      </c>
      <c r="H32" s="31"/>
    </row>
    <row r="33" spans="2:8" ht="18.5">
      <c r="B33" s="31"/>
      <c r="C33" s="32">
        <v>40969</v>
      </c>
      <c r="D33" s="28">
        <v>12728</v>
      </c>
      <c r="E33" s="28">
        <v>11491</v>
      </c>
      <c r="F33" s="28">
        <v>1237</v>
      </c>
      <c r="G33" s="40">
        <v>0.90281269641734763</v>
      </c>
      <c r="H33" s="31"/>
    </row>
    <row r="34" spans="2:8" ht="18.5">
      <c r="B34" s="31"/>
      <c r="C34" s="32">
        <v>41000</v>
      </c>
      <c r="D34" s="28">
        <v>11773</v>
      </c>
      <c r="E34" s="28">
        <v>10548</v>
      </c>
      <c r="F34" s="28">
        <v>1225</v>
      </c>
      <c r="G34" s="40">
        <v>0.89594835640873183</v>
      </c>
      <c r="H34" s="31"/>
    </row>
    <row r="35" spans="2:8" ht="18.5">
      <c r="B35" s="31"/>
      <c r="C35" s="32">
        <v>41030</v>
      </c>
      <c r="D35" s="28">
        <v>13813</v>
      </c>
      <c r="E35" s="28">
        <v>12268</v>
      </c>
      <c r="F35" s="28">
        <v>1545</v>
      </c>
      <c r="G35" s="40">
        <v>0.88814884529066818</v>
      </c>
      <c r="H35" s="31"/>
    </row>
    <row r="36" spans="2:8" ht="18.5">
      <c r="B36" s="31"/>
      <c r="C36" s="32">
        <v>41061</v>
      </c>
      <c r="D36" s="28">
        <v>11537</v>
      </c>
      <c r="E36" s="28">
        <v>10221</v>
      </c>
      <c r="F36" s="28">
        <v>1316</v>
      </c>
      <c r="G36" s="40">
        <v>0.8859322180809569</v>
      </c>
      <c r="H36" s="31"/>
    </row>
    <row r="37" spans="2:8" ht="18.5">
      <c r="B37" s="31"/>
      <c r="C37" s="32">
        <v>41091</v>
      </c>
      <c r="D37" s="28">
        <v>13407</v>
      </c>
      <c r="E37" s="28">
        <v>11906</v>
      </c>
      <c r="F37" s="28">
        <v>1501</v>
      </c>
      <c r="G37" s="40">
        <v>0.88804355933467594</v>
      </c>
      <c r="H37" s="31"/>
    </row>
    <row r="38" spans="2:8" ht="18.5">
      <c r="B38" s="31"/>
      <c r="C38" s="32">
        <v>41122</v>
      </c>
      <c r="D38" s="28">
        <v>13031</v>
      </c>
      <c r="E38" s="28">
        <v>11624</v>
      </c>
      <c r="F38" s="28">
        <v>1407</v>
      </c>
      <c r="G38" s="40">
        <v>0.89202670554830787</v>
      </c>
      <c r="H38" s="31"/>
    </row>
    <row r="39" spans="2:8" ht="18.5">
      <c r="B39" s="31"/>
      <c r="C39" s="32">
        <v>41153</v>
      </c>
      <c r="D39" s="28">
        <v>12261</v>
      </c>
      <c r="E39" s="28">
        <v>10817</v>
      </c>
      <c r="F39" s="28">
        <v>1444</v>
      </c>
      <c r="G39" s="40">
        <v>0.88222820324606477</v>
      </c>
      <c r="H39" s="31"/>
    </row>
    <row r="40" spans="2:8" ht="18.5">
      <c r="B40" s="31"/>
      <c r="C40" s="32">
        <v>41183</v>
      </c>
      <c r="D40" s="28">
        <v>13783</v>
      </c>
      <c r="E40" s="28">
        <v>12243</v>
      </c>
      <c r="F40" s="28">
        <v>1540</v>
      </c>
      <c r="G40" s="40">
        <v>0.88826815642458101</v>
      </c>
      <c r="H40" s="31"/>
    </row>
    <row r="41" spans="2:8" ht="18.5">
      <c r="B41" s="31"/>
      <c r="C41" s="32">
        <v>41214</v>
      </c>
      <c r="D41" s="28">
        <v>13482</v>
      </c>
      <c r="E41" s="28">
        <v>12068</v>
      </c>
      <c r="F41" s="28">
        <v>1414</v>
      </c>
      <c r="G41" s="40">
        <v>0.89511941848390442</v>
      </c>
      <c r="H41" s="31"/>
    </row>
    <row r="42" spans="2:8" ht="18.5">
      <c r="B42" s="31"/>
      <c r="C42" s="32">
        <v>41244</v>
      </c>
      <c r="D42" s="28">
        <v>11903</v>
      </c>
      <c r="E42" s="28">
        <v>10712</v>
      </c>
      <c r="F42" s="28">
        <v>1191</v>
      </c>
      <c r="G42" s="40">
        <v>0.89994119129631189</v>
      </c>
      <c r="H42" s="31"/>
    </row>
    <row r="43" spans="2:8" ht="18.5">
      <c r="B43" s="31">
        <v>2013</v>
      </c>
      <c r="C43" s="32">
        <v>41275</v>
      </c>
      <c r="D43" s="28">
        <v>12897</v>
      </c>
      <c r="E43" s="28">
        <v>11283</v>
      </c>
      <c r="F43" s="28">
        <v>1614</v>
      </c>
      <c r="G43" s="40">
        <v>0.87485461735287273</v>
      </c>
      <c r="H43" s="31"/>
    </row>
    <row r="44" spans="2:8" ht="18.5">
      <c r="B44" s="31"/>
      <c r="C44" s="32">
        <v>41306</v>
      </c>
      <c r="D44" s="28">
        <v>11539</v>
      </c>
      <c r="E44" s="28">
        <v>10061</v>
      </c>
      <c r="F44" s="28">
        <v>1478</v>
      </c>
      <c r="G44" s="40">
        <v>0.87191264407660973</v>
      </c>
      <c r="H44" s="31"/>
    </row>
    <row r="45" spans="2:8" ht="18.5">
      <c r="B45" s="31"/>
      <c r="C45" s="32">
        <v>41334</v>
      </c>
      <c r="D45" s="28">
        <v>12210</v>
      </c>
      <c r="E45" s="28">
        <v>10928</v>
      </c>
      <c r="F45" s="28">
        <v>1282</v>
      </c>
      <c r="G45" s="40">
        <v>0.89500409500409506</v>
      </c>
      <c r="H45" s="31"/>
    </row>
    <row r="46" spans="2:8" ht="18.5">
      <c r="B46" s="31"/>
      <c r="C46" s="32">
        <v>41365</v>
      </c>
      <c r="D46" s="28">
        <v>12837</v>
      </c>
      <c r="E46" s="28">
        <v>11392</v>
      </c>
      <c r="F46" s="28">
        <v>1445</v>
      </c>
      <c r="G46" s="40">
        <v>0.88743475890005452</v>
      </c>
      <c r="H46" s="31"/>
    </row>
    <row r="47" spans="2:8" ht="18.5">
      <c r="B47" s="31"/>
      <c r="C47" s="32">
        <v>41395</v>
      </c>
      <c r="D47" s="28">
        <v>13157</v>
      </c>
      <c r="E47" s="28">
        <v>11533</v>
      </c>
      <c r="F47" s="28">
        <v>1624</v>
      </c>
      <c r="G47" s="40">
        <v>0.87656760659724864</v>
      </c>
      <c r="H47" s="31"/>
    </row>
    <row r="48" spans="2:8" ht="18.5">
      <c r="B48" s="31"/>
      <c r="C48" s="32">
        <v>41426</v>
      </c>
      <c r="D48" s="28">
        <v>12505</v>
      </c>
      <c r="E48" s="28">
        <v>11136</v>
      </c>
      <c r="F48" s="28">
        <v>1369</v>
      </c>
      <c r="G48" s="40">
        <v>0.89052379048380648</v>
      </c>
      <c r="H48" s="31"/>
    </row>
    <row r="49" spans="2:8" ht="18.5">
      <c r="B49" s="31"/>
      <c r="C49" s="32">
        <v>41456</v>
      </c>
      <c r="D49" s="28">
        <v>14396</v>
      </c>
      <c r="E49" s="28">
        <v>12761</v>
      </c>
      <c r="F49" s="28">
        <v>1635</v>
      </c>
      <c r="G49" s="40">
        <v>0.88642678521811613</v>
      </c>
      <c r="H49" s="31"/>
    </row>
    <row r="50" spans="2:8" ht="18.5">
      <c r="B50" s="31"/>
      <c r="C50" s="32">
        <v>41487</v>
      </c>
      <c r="D50" s="28">
        <v>13127</v>
      </c>
      <c r="E50" s="28">
        <v>11666</v>
      </c>
      <c r="F50" s="28">
        <v>1461</v>
      </c>
      <c r="G50" s="40">
        <v>0.88870267387826618</v>
      </c>
      <c r="H50" s="31"/>
    </row>
    <row r="51" spans="2:8" ht="18.5">
      <c r="B51" s="31"/>
      <c r="C51" s="32">
        <v>41518</v>
      </c>
      <c r="D51" s="28">
        <v>13463</v>
      </c>
      <c r="E51" s="28">
        <v>11771</v>
      </c>
      <c r="F51" s="28">
        <v>1692</v>
      </c>
      <c r="G51" s="40">
        <v>0.87432221644507169</v>
      </c>
      <c r="H51" s="31"/>
    </row>
    <row r="52" spans="2:8" ht="18.5">
      <c r="B52" s="31"/>
      <c r="C52" s="32">
        <v>41548</v>
      </c>
      <c r="D52" s="28">
        <v>14606</v>
      </c>
      <c r="E52" s="28">
        <v>12707</v>
      </c>
      <c r="F52" s="28">
        <v>1899</v>
      </c>
      <c r="G52" s="40">
        <v>0.86998493769683694</v>
      </c>
      <c r="H52" s="31"/>
    </row>
    <row r="53" spans="2:8" ht="18.5">
      <c r="B53" s="31"/>
      <c r="C53" s="32">
        <v>41579</v>
      </c>
      <c r="D53" s="28">
        <v>13584</v>
      </c>
      <c r="E53" s="28">
        <v>11796</v>
      </c>
      <c r="F53" s="28">
        <v>1788</v>
      </c>
      <c r="G53" s="40">
        <v>0.86837455830388688</v>
      </c>
      <c r="H53" s="31"/>
    </row>
    <row r="54" spans="2:8" ht="18.5">
      <c r="B54" s="31"/>
      <c r="C54" s="32">
        <v>41609</v>
      </c>
      <c r="D54" s="28">
        <v>13131</v>
      </c>
      <c r="E54" s="28">
        <v>11621</v>
      </c>
      <c r="F54" s="28">
        <v>1510</v>
      </c>
      <c r="G54" s="40">
        <v>0.88500495011804126</v>
      </c>
      <c r="H54" s="31"/>
    </row>
    <row r="55" spans="2:8" ht="18.5">
      <c r="B55" s="31">
        <v>2014</v>
      </c>
      <c r="C55" s="32">
        <v>41640</v>
      </c>
      <c r="D55" s="28">
        <v>13984</v>
      </c>
      <c r="E55" s="28">
        <v>11985</v>
      </c>
      <c r="F55" s="28">
        <v>1999</v>
      </c>
      <c r="G55" s="40">
        <v>0.85705091533180777</v>
      </c>
      <c r="H55" s="31"/>
    </row>
    <row r="56" spans="2:8" ht="18.5">
      <c r="B56" s="31"/>
      <c r="C56" s="32">
        <v>41671</v>
      </c>
      <c r="D56" s="28">
        <v>12206</v>
      </c>
      <c r="E56" s="28">
        <v>10467</v>
      </c>
      <c r="F56" s="28">
        <v>1739</v>
      </c>
      <c r="G56" s="40">
        <v>0.85752908405702111</v>
      </c>
      <c r="H56" s="31"/>
    </row>
    <row r="57" spans="2:8" ht="18.5">
      <c r="B57" s="31"/>
      <c r="C57" s="32">
        <v>41699</v>
      </c>
      <c r="D57" s="28">
        <v>13546</v>
      </c>
      <c r="E57" s="28">
        <v>11875</v>
      </c>
      <c r="F57" s="28">
        <v>1671</v>
      </c>
      <c r="G57" s="40">
        <v>0.8766425513066588</v>
      </c>
      <c r="H57" s="31"/>
    </row>
    <row r="58" spans="2:8" ht="18.5">
      <c r="B58" s="31"/>
      <c r="C58" s="32">
        <v>41730</v>
      </c>
      <c r="D58" s="28">
        <v>13553</v>
      </c>
      <c r="E58" s="28">
        <v>11899</v>
      </c>
      <c r="F58" s="28">
        <v>1654</v>
      </c>
      <c r="G58" s="40">
        <v>0.8779605991293441</v>
      </c>
      <c r="H58" s="31"/>
    </row>
    <row r="59" spans="2:8" ht="18.5">
      <c r="B59" s="31"/>
      <c r="C59" s="32">
        <v>41760</v>
      </c>
      <c r="D59" s="28">
        <v>13656</v>
      </c>
      <c r="E59" s="28">
        <v>11658</v>
      </c>
      <c r="F59" s="28">
        <v>1998</v>
      </c>
      <c r="G59" s="40">
        <v>0.8536906854130053</v>
      </c>
      <c r="H59" s="31"/>
    </row>
    <row r="60" spans="2:8" ht="18.5">
      <c r="B60" s="31"/>
      <c r="C60" s="32">
        <v>41791</v>
      </c>
      <c r="D60" s="28">
        <v>13951.5</v>
      </c>
      <c r="E60" s="28">
        <v>11818</v>
      </c>
      <c r="F60" s="28">
        <v>2133.5</v>
      </c>
      <c r="G60" s="40">
        <v>0.8470773751926316</v>
      </c>
      <c r="H60" s="31"/>
    </row>
    <row r="61" spans="2:8" ht="18.5">
      <c r="B61" s="31"/>
      <c r="C61" s="32">
        <v>41821</v>
      </c>
      <c r="D61" s="28">
        <v>15239</v>
      </c>
      <c r="E61" s="28">
        <v>13095</v>
      </c>
      <c r="F61" s="28">
        <v>2144</v>
      </c>
      <c r="G61" s="40">
        <v>0.85930835356650703</v>
      </c>
      <c r="H61" s="31"/>
    </row>
    <row r="62" spans="2:8" ht="18.5">
      <c r="B62" s="31"/>
      <c r="C62" s="32">
        <v>41852</v>
      </c>
      <c r="D62" s="28">
        <v>13112</v>
      </c>
      <c r="E62" s="28">
        <v>11268</v>
      </c>
      <c r="F62" s="28">
        <v>1844</v>
      </c>
      <c r="G62" s="40">
        <v>0.85936546674801706</v>
      </c>
      <c r="H62" s="31"/>
    </row>
    <row r="63" spans="2:8" ht="18.5">
      <c r="B63" s="31"/>
      <c r="C63" s="32">
        <v>41883</v>
      </c>
      <c r="D63" s="28">
        <v>14469</v>
      </c>
      <c r="E63" s="28">
        <v>12208</v>
      </c>
      <c r="F63" s="28">
        <v>2261</v>
      </c>
      <c r="G63" s="40">
        <v>0.8437348814707305</v>
      </c>
      <c r="H63" s="31"/>
    </row>
    <row r="64" spans="2:8" ht="18.5">
      <c r="B64" s="31"/>
      <c r="C64" s="32">
        <v>41913</v>
      </c>
      <c r="D64" s="28">
        <v>14644</v>
      </c>
      <c r="E64" s="28">
        <v>12379</v>
      </c>
      <c r="F64" s="28">
        <v>2265</v>
      </c>
      <c r="G64" s="40">
        <v>0.84532914504233814</v>
      </c>
      <c r="H64" s="31"/>
    </row>
    <row r="65" spans="2:8" ht="18.5">
      <c r="B65" s="31"/>
      <c r="C65" s="32">
        <v>41944</v>
      </c>
      <c r="D65" s="28">
        <v>13624</v>
      </c>
      <c r="E65" s="28">
        <v>11700</v>
      </c>
      <c r="F65" s="28">
        <v>1924</v>
      </c>
      <c r="G65" s="40">
        <v>0.85877862595419852</v>
      </c>
      <c r="H65" s="31"/>
    </row>
    <row r="66" spans="2:8" ht="18.5">
      <c r="B66" s="31"/>
      <c r="C66" s="32">
        <v>41974</v>
      </c>
      <c r="D66" s="28">
        <v>14559</v>
      </c>
      <c r="E66" s="28">
        <v>12603</v>
      </c>
      <c r="F66" s="28">
        <v>1956</v>
      </c>
      <c r="G66" s="40">
        <v>0.86565011333195963</v>
      </c>
      <c r="H66" s="31"/>
    </row>
    <row r="67" spans="2:8" ht="18.5">
      <c r="B67" s="31">
        <v>2015</v>
      </c>
      <c r="C67" s="32">
        <v>42005</v>
      </c>
      <c r="D67" s="28">
        <v>13780</v>
      </c>
      <c r="E67" s="28">
        <v>11477</v>
      </c>
      <c r="F67" s="28">
        <v>2303</v>
      </c>
      <c r="G67" s="40">
        <v>0.83287373004354137</v>
      </c>
      <c r="H67" s="31"/>
    </row>
    <row r="68" spans="2:8" ht="18.5">
      <c r="B68" s="31"/>
      <c r="C68" s="32">
        <v>42036</v>
      </c>
      <c r="D68" s="28">
        <v>12743</v>
      </c>
      <c r="E68" s="28">
        <v>10574</v>
      </c>
      <c r="F68" s="28">
        <v>2169</v>
      </c>
      <c r="G68" s="40">
        <v>0.82978890371184177</v>
      </c>
      <c r="H68" s="31"/>
    </row>
    <row r="69" spans="2:8" ht="18.5">
      <c r="B69" s="31"/>
      <c r="C69" s="32">
        <v>42064</v>
      </c>
      <c r="D69" s="28">
        <v>15090</v>
      </c>
      <c r="E69" s="28">
        <v>12945</v>
      </c>
      <c r="F69" s="28">
        <v>2145</v>
      </c>
      <c r="G69" s="40">
        <v>0.85785288270377735</v>
      </c>
      <c r="H69" s="31"/>
    </row>
    <row r="70" spans="2:8" ht="18.5">
      <c r="B70" s="31"/>
      <c r="C70" s="32">
        <v>42095</v>
      </c>
      <c r="D70" s="28">
        <v>14159</v>
      </c>
      <c r="E70" s="28">
        <v>12053</v>
      </c>
      <c r="F70" s="28">
        <v>2106</v>
      </c>
      <c r="G70" s="40">
        <v>0.85126068225157148</v>
      </c>
      <c r="H70" s="31"/>
    </row>
    <row r="71" spans="2:8" ht="18.5">
      <c r="B71" s="31"/>
      <c r="C71" s="32">
        <v>42125</v>
      </c>
      <c r="D71" s="28">
        <v>13522</v>
      </c>
      <c r="E71" s="28">
        <v>11283</v>
      </c>
      <c r="F71" s="28">
        <v>2239</v>
      </c>
      <c r="G71" s="40">
        <v>0.83441798550510282</v>
      </c>
      <c r="H71" s="31"/>
    </row>
    <row r="72" spans="2:8" ht="18.5">
      <c r="B72" s="31"/>
      <c r="C72" s="32">
        <v>42156</v>
      </c>
      <c r="D72" s="28">
        <v>15516</v>
      </c>
      <c r="E72" s="28">
        <v>12963</v>
      </c>
      <c r="F72" s="28">
        <v>2553</v>
      </c>
      <c r="G72" s="40">
        <v>0.83546017014694507</v>
      </c>
      <c r="H72" s="31"/>
    </row>
    <row r="73" spans="2:8" ht="18.5">
      <c r="B73" s="31"/>
      <c r="C73" s="32">
        <v>42186</v>
      </c>
      <c r="D73" s="28">
        <v>15980</v>
      </c>
      <c r="E73" s="28">
        <v>13437</v>
      </c>
      <c r="F73" s="28">
        <v>2543</v>
      </c>
      <c r="G73" s="40">
        <v>0.84086357947434298</v>
      </c>
      <c r="H73" s="31"/>
    </row>
    <row r="74" spans="2:8" ht="18.5">
      <c r="B74" s="31"/>
      <c r="C74" s="32">
        <v>42217</v>
      </c>
      <c r="D74" s="28">
        <v>14205</v>
      </c>
      <c r="E74" s="28">
        <v>12037</v>
      </c>
      <c r="F74" s="28">
        <v>2168</v>
      </c>
      <c r="G74" s="40">
        <v>0.84737768391411472</v>
      </c>
      <c r="H74" s="31"/>
    </row>
    <row r="75" spans="2:8" ht="18.5">
      <c r="B75" s="31"/>
      <c r="C75" s="32">
        <v>42248</v>
      </c>
      <c r="D75" s="28">
        <v>15763</v>
      </c>
      <c r="E75" s="28">
        <v>13196</v>
      </c>
      <c r="F75" s="28">
        <v>2567</v>
      </c>
      <c r="G75" s="40">
        <v>0.83715028865063756</v>
      </c>
      <c r="H75" s="31"/>
    </row>
    <row r="76" spans="2:8" ht="18.5">
      <c r="B76" s="31"/>
      <c r="C76" s="32">
        <v>42278</v>
      </c>
      <c r="D76" s="28">
        <v>15288</v>
      </c>
      <c r="E76" s="28">
        <v>12860</v>
      </c>
      <c r="F76" s="28">
        <v>2428</v>
      </c>
      <c r="G76" s="40">
        <v>0.84118262689691259</v>
      </c>
      <c r="H76" s="31"/>
    </row>
    <row r="77" spans="2:8" ht="18.5">
      <c r="B77" s="31"/>
      <c r="C77" s="32">
        <v>42309</v>
      </c>
      <c r="D77" s="28">
        <v>15249</v>
      </c>
      <c r="E77" s="28">
        <v>13030</v>
      </c>
      <c r="F77" s="28">
        <v>2219</v>
      </c>
      <c r="G77" s="40">
        <v>0.85448226113187753</v>
      </c>
      <c r="H77" s="31"/>
    </row>
    <row r="78" spans="2:8" ht="18.5">
      <c r="B78" s="31"/>
      <c r="C78" s="32">
        <v>42339</v>
      </c>
      <c r="D78" s="28">
        <v>15185</v>
      </c>
      <c r="E78" s="28">
        <v>13191</v>
      </c>
      <c r="F78" s="28">
        <v>1994</v>
      </c>
      <c r="G78" s="40">
        <v>0.86868620349028647</v>
      </c>
      <c r="H78" s="31"/>
    </row>
    <row r="79" spans="2:8" ht="18.5">
      <c r="B79" s="31">
        <v>2016</v>
      </c>
      <c r="C79" s="32">
        <v>42370</v>
      </c>
      <c r="D79" s="28">
        <v>14068</v>
      </c>
      <c r="E79" s="28">
        <v>11709</v>
      </c>
      <c r="F79" s="28">
        <v>2359</v>
      </c>
      <c r="G79" s="40">
        <v>0.83231447256184243</v>
      </c>
      <c r="H79" s="31"/>
    </row>
    <row r="80" spans="2:8" ht="18.5">
      <c r="B80" s="31"/>
      <c r="C80" s="32">
        <v>42401</v>
      </c>
      <c r="D80" s="28">
        <v>14408</v>
      </c>
      <c r="E80" s="28">
        <v>11948</v>
      </c>
      <c r="F80" s="28">
        <v>2460</v>
      </c>
      <c r="G80" s="40">
        <v>0.82926152137701281</v>
      </c>
      <c r="H80" s="31"/>
    </row>
    <row r="81" spans="2:8" ht="18.5">
      <c r="B81" s="31"/>
      <c r="C81" s="32">
        <v>42430</v>
      </c>
      <c r="D81" s="28">
        <v>15307</v>
      </c>
      <c r="E81" s="28">
        <v>13142</v>
      </c>
      <c r="F81" s="28">
        <v>2165</v>
      </c>
      <c r="G81" s="40">
        <v>0.85856144247729793</v>
      </c>
      <c r="H81" s="31"/>
    </row>
    <row r="82" spans="2:8" ht="18.5">
      <c r="B82" s="31"/>
      <c r="C82" s="32">
        <v>42461</v>
      </c>
      <c r="D82" s="28">
        <v>15193.5</v>
      </c>
      <c r="E82" s="28">
        <v>12852.5</v>
      </c>
      <c r="F82" s="28">
        <v>2341</v>
      </c>
      <c r="G82" s="40">
        <v>0.84592095303912862</v>
      </c>
      <c r="H82" s="31"/>
    </row>
    <row r="83" spans="2:8" ht="18.5">
      <c r="B83" s="31"/>
      <c r="C83" s="32">
        <v>42491</v>
      </c>
      <c r="D83" s="28">
        <v>15398</v>
      </c>
      <c r="E83" s="28">
        <v>12830</v>
      </c>
      <c r="F83" s="28">
        <v>2568</v>
      </c>
      <c r="G83" s="40">
        <v>0.83322509416807378</v>
      </c>
      <c r="H83" s="31"/>
    </row>
    <row r="84" spans="2:8" ht="18.5">
      <c r="B84" s="31"/>
      <c r="C84" s="32">
        <v>42522</v>
      </c>
      <c r="D84" s="28">
        <v>16357</v>
      </c>
      <c r="E84" s="28">
        <v>13853</v>
      </c>
      <c r="F84" s="28">
        <v>2504</v>
      </c>
      <c r="G84" s="40">
        <v>0.8469156935868436</v>
      </c>
      <c r="H84" s="31"/>
    </row>
    <row r="85" spans="2:8" ht="18.5">
      <c r="B85" s="31"/>
      <c r="C85" s="32">
        <v>42552</v>
      </c>
      <c r="D85" s="28">
        <v>15238</v>
      </c>
      <c r="E85" s="28">
        <v>12831</v>
      </c>
      <c r="F85" s="28">
        <v>2407</v>
      </c>
      <c r="G85" s="40">
        <v>0.84203963774773594</v>
      </c>
      <c r="H85" s="31"/>
    </row>
    <row r="86" spans="2:8" ht="18.5">
      <c r="B86" s="31"/>
      <c r="C86" s="32">
        <v>42583</v>
      </c>
      <c r="D86" s="28">
        <v>16303</v>
      </c>
      <c r="E86" s="28">
        <v>13831</v>
      </c>
      <c r="F86" s="28">
        <v>2472</v>
      </c>
      <c r="G86" s="40">
        <v>0.84837146537447095</v>
      </c>
      <c r="H86" s="31"/>
    </row>
    <row r="87" spans="2:8" ht="18.5">
      <c r="B87" s="31"/>
      <c r="C87" s="32">
        <v>42614</v>
      </c>
      <c r="D87" s="28">
        <v>15828</v>
      </c>
      <c r="E87" s="28">
        <v>13213</v>
      </c>
      <c r="F87" s="28">
        <v>2615</v>
      </c>
      <c r="G87" s="40">
        <v>0.83478645438463484</v>
      </c>
      <c r="H87" s="31"/>
    </row>
    <row r="88" spans="2:8" ht="18.5">
      <c r="B88" s="31"/>
      <c r="C88" s="32">
        <v>42644</v>
      </c>
      <c r="D88" s="28">
        <v>15594</v>
      </c>
      <c r="E88" s="28">
        <v>12976</v>
      </c>
      <c r="F88" s="28">
        <v>2618</v>
      </c>
      <c r="G88" s="40">
        <v>0.83211491599333076</v>
      </c>
      <c r="H88" s="31"/>
    </row>
    <row r="89" spans="2:8" ht="18.5">
      <c r="B89" s="31"/>
      <c r="C89" s="32">
        <v>42675</v>
      </c>
      <c r="D89" s="28">
        <v>16913</v>
      </c>
      <c r="E89" s="28">
        <v>14288</v>
      </c>
      <c r="F89" s="28">
        <v>2625</v>
      </c>
      <c r="G89" s="40">
        <v>0.84479394548572107</v>
      </c>
      <c r="H89" s="31"/>
    </row>
    <row r="90" spans="2:8" ht="18.5">
      <c r="B90" s="31"/>
      <c r="C90" s="32">
        <v>42705</v>
      </c>
      <c r="D90" s="28">
        <v>15261</v>
      </c>
      <c r="E90" s="28">
        <v>13018</v>
      </c>
      <c r="F90" s="28">
        <v>2243</v>
      </c>
      <c r="G90" s="40">
        <v>0.85302404822750799</v>
      </c>
      <c r="H90" s="31"/>
    </row>
    <row r="91" spans="2:8" ht="18.5">
      <c r="B91" s="31">
        <v>2017</v>
      </c>
      <c r="C91" s="32">
        <v>42736</v>
      </c>
      <c r="D91" s="28">
        <v>15998</v>
      </c>
      <c r="E91" s="28">
        <v>13123</v>
      </c>
      <c r="F91" s="28">
        <v>2875</v>
      </c>
      <c r="G91" s="40">
        <v>0.82029003625453178</v>
      </c>
      <c r="H91" s="31"/>
    </row>
    <row r="92" spans="2:8" ht="18.5">
      <c r="B92" s="31"/>
      <c r="C92" s="32">
        <v>42767</v>
      </c>
      <c r="D92" s="28">
        <v>14537</v>
      </c>
      <c r="E92" s="28">
        <v>11914</v>
      </c>
      <c r="F92" s="28">
        <v>2623</v>
      </c>
      <c r="G92" s="40">
        <v>0.81956387150030952</v>
      </c>
      <c r="H92" s="31"/>
    </row>
    <row r="93" spans="2:8" ht="18.5">
      <c r="B93" s="31"/>
      <c r="C93" s="32">
        <v>42795</v>
      </c>
      <c r="D93" s="28">
        <v>17327</v>
      </c>
      <c r="E93" s="28">
        <v>14724</v>
      </c>
      <c r="F93" s="28">
        <v>2603</v>
      </c>
      <c r="G93" s="40">
        <v>0.84977203208864782</v>
      </c>
      <c r="H93" s="31"/>
    </row>
    <row r="94" spans="2:8" ht="18.5">
      <c r="B94" s="31"/>
      <c r="C94" s="32">
        <v>42826</v>
      </c>
      <c r="D94" s="28">
        <v>14301</v>
      </c>
      <c r="E94" s="28">
        <v>12131</v>
      </c>
      <c r="F94" s="28">
        <v>2170</v>
      </c>
      <c r="G94" s="40">
        <v>0.84826235927557514</v>
      </c>
      <c r="H94" s="31"/>
    </row>
    <row r="95" spans="2:8" ht="18.5">
      <c r="B95" s="31"/>
      <c r="C95" s="32">
        <v>42856</v>
      </c>
      <c r="D95" s="28">
        <v>16633</v>
      </c>
      <c r="E95" s="28">
        <v>13824</v>
      </c>
      <c r="F95" s="28">
        <v>2809</v>
      </c>
      <c r="G95" s="40">
        <v>0.83111886009739677</v>
      </c>
      <c r="H95" s="31"/>
    </row>
    <row r="96" spans="2:8" ht="18.5">
      <c r="B96" s="31"/>
      <c r="C96" s="32">
        <v>42887</v>
      </c>
      <c r="D96" s="28">
        <v>17109</v>
      </c>
      <c r="E96" s="28">
        <v>14152</v>
      </c>
      <c r="F96" s="28">
        <v>2957</v>
      </c>
      <c r="G96" s="40">
        <v>0.82716698813489975</v>
      </c>
      <c r="H96" s="31"/>
    </row>
    <row r="97" spans="2:8" ht="18.5">
      <c r="B97" s="31"/>
      <c r="C97" s="32">
        <v>42917</v>
      </c>
      <c r="D97" s="28">
        <v>16640</v>
      </c>
      <c r="E97" s="28">
        <v>13871</v>
      </c>
      <c r="F97" s="28">
        <v>2769</v>
      </c>
      <c r="G97" s="40">
        <v>0.83359375000000002</v>
      </c>
      <c r="H97" s="31"/>
    </row>
    <row r="98" spans="2:8" ht="18.5">
      <c r="B98" s="31"/>
      <c r="C98" s="32">
        <v>42948</v>
      </c>
      <c r="D98" s="28">
        <v>17423</v>
      </c>
      <c r="E98" s="28">
        <v>14703</v>
      </c>
      <c r="F98" s="28">
        <v>2720</v>
      </c>
      <c r="G98" s="40">
        <v>0.84388452046145901</v>
      </c>
      <c r="H98" s="31"/>
    </row>
    <row r="99" spans="2:8" ht="18.5">
      <c r="B99" s="31"/>
      <c r="C99" s="32">
        <v>42979</v>
      </c>
      <c r="D99" s="28">
        <v>15858</v>
      </c>
      <c r="E99" s="28">
        <v>13277</v>
      </c>
      <c r="F99" s="28">
        <v>2581</v>
      </c>
      <c r="G99" s="40">
        <v>0.83724303190818516</v>
      </c>
      <c r="H99" s="31"/>
    </row>
    <row r="100" spans="2:8" ht="18.5">
      <c r="B100" s="31"/>
      <c r="C100" s="32">
        <v>43009</v>
      </c>
      <c r="D100" s="28">
        <v>16774.5</v>
      </c>
      <c r="E100" s="28">
        <v>14078</v>
      </c>
      <c r="F100" s="28">
        <v>2696.5</v>
      </c>
      <c r="G100" s="40">
        <v>0.83925005216250859</v>
      </c>
      <c r="H100" s="31"/>
    </row>
    <row r="101" spans="2:8" ht="18.5">
      <c r="B101" s="31"/>
      <c r="C101" s="32">
        <v>43040</v>
      </c>
      <c r="D101" s="28">
        <v>17923</v>
      </c>
      <c r="E101" s="28">
        <v>15109</v>
      </c>
      <c r="F101" s="28">
        <v>2814</v>
      </c>
      <c r="G101" s="40">
        <v>0.84299503431345202</v>
      </c>
      <c r="H101" s="31"/>
    </row>
    <row r="102" spans="2:8" ht="18.5">
      <c r="B102" s="31"/>
      <c r="C102" s="32">
        <v>43070</v>
      </c>
      <c r="D102" s="28">
        <v>15308</v>
      </c>
      <c r="E102" s="28">
        <v>13118</v>
      </c>
      <c r="F102" s="28">
        <v>2190</v>
      </c>
      <c r="G102" s="40">
        <v>0.85693754899399011</v>
      </c>
      <c r="H102" s="31"/>
    </row>
    <row r="103" spans="2:8" ht="18.5">
      <c r="B103" s="31">
        <v>2018</v>
      </c>
      <c r="C103" s="32">
        <v>43101</v>
      </c>
      <c r="D103" s="28">
        <v>17157</v>
      </c>
      <c r="E103" s="28">
        <v>14198</v>
      </c>
      <c r="F103" s="28">
        <v>2959</v>
      </c>
      <c r="G103" s="40">
        <v>0.82753395115696216</v>
      </c>
      <c r="H103" s="31"/>
    </row>
    <row r="104" spans="2:8" ht="18.5">
      <c r="B104" s="31"/>
      <c r="C104" s="32">
        <v>43132</v>
      </c>
      <c r="D104" s="28">
        <v>14845</v>
      </c>
      <c r="E104" s="28">
        <v>12258</v>
      </c>
      <c r="F104" s="28">
        <v>2587</v>
      </c>
      <c r="G104" s="40">
        <v>0.82573256988885146</v>
      </c>
      <c r="H104" s="31"/>
    </row>
    <row r="105" spans="2:8" ht="18.5">
      <c r="B105" s="31"/>
      <c r="C105" s="32">
        <v>43160</v>
      </c>
      <c r="D105" s="28">
        <v>16523</v>
      </c>
      <c r="E105" s="28">
        <v>14156</v>
      </c>
      <c r="F105" s="28">
        <v>2367</v>
      </c>
      <c r="G105" s="40">
        <v>0.85674514313381345</v>
      </c>
      <c r="H105" s="31"/>
    </row>
    <row r="106" spans="2:8" ht="18.5">
      <c r="B106" s="31"/>
      <c r="C106" s="32">
        <v>43191</v>
      </c>
      <c r="D106" s="28">
        <v>16733</v>
      </c>
      <c r="E106" s="28">
        <v>13950</v>
      </c>
      <c r="F106" s="28">
        <v>2783</v>
      </c>
      <c r="G106" s="40">
        <v>0.83368194585549515</v>
      </c>
      <c r="H106" s="31"/>
    </row>
    <row r="107" spans="2:8" ht="18.5">
      <c r="B107" s="31"/>
      <c r="C107" s="32">
        <v>43221</v>
      </c>
      <c r="D107" s="28">
        <v>19071</v>
      </c>
      <c r="E107" s="28">
        <v>15698</v>
      </c>
      <c r="F107" s="28">
        <v>3373</v>
      </c>
      <c r="G107" s="40">
        <v>0.82313460227570656</v>
      </c>
      <c r="H107" s="31"/>
    </row>
    <row r="108" spans="2:8" ht="18.5">
      <c r="B108" s="31"/>
      <c r="C108" s="32">
        <v>43252</v>
      </c>
      <c r="D108" s="28">
        <v>19096</v>
      </c>
      <c r="E108" s="28">
        <v>15564</v>
      </c>
      <c r="F108" s="28">
        <v>3532</v>
      </c>
      <c r="G108" s="40">
        <v>0.81503979891076661</v>
      </c>
      <c r="H108" s="31"/>
    </row>
    <row r="109" spans="2:8" ht="18.5">
      <c r="B109" s="31"/>
      <c r="C109" s="32">
        <v>43282</v>
      </c>
      <c r="D109" s="28">
        <v>19841</v>
      </c>
      <c r="E109" s="28">
        <v>16012</v>
      </c>
      <c r="F109" s="28">
        <v>3829</v>
      </c>
      <c r="G109" s="40">
        <v>0.80701577541454561</v>
      </c>
      <c r="H109" s="31"/>
    </row>
    <row r="110" spans="2:8" ht="18.5">
      <c r="B110" s="31"/>
      <c r="C110" s="32">
        <v>43313</v>
      </c>
      <c r="D110" s="28">
        <v>19365</v>
      </c>
      <c r="E110" s="28">
        <v>15763</v>
      </c>
      <c r="F110" s="28">
        <v>3602</v>
      </c>
      <c r="G110" s="40">
        <v>0.81399431964885105</v>
      </c>
      <c r="H110" s="31"/>
    </row>
    <row r="111" spans="2:8" ht="18.5">
      <c r="B111" s="31"/>
      <c r="C111" s="32">
        <v>43344</v>
      </c>
      <c r="D111" s="28">
        <v>17708</v>
      </c>
      <c r="E111" s="28">
        <v>14252</v>
      </c>
      <c r="F111" s="28">
        <v>3456</v>
      </c>
      <c r="G111" s="40">
        <v>0.80483397334538065</v>
      </c>
      <c r="H111" s="31"/>
    </row>
    <row r="112" spans="2:8" ht="18.5">
      <c r="B112" s="31"/>
      <c r="C112" s="32">
        <v>43374</v>
      </c>
      <c r="D112" s="28">
        <v>19796</v>
      </c>
      <c r="E112" s="28">
        <v>15907</v>
      </c>
      <c r="F112" s="28">
        <v>3889</v>
      </c>
      <c r="G112" s="40">
        <v>0.80354617094362502</v>
      </c>
      <c r="H112" s="31"/>
    </row>
    <row r="113" spans="2:8" ht="18.5">
      <c r="B113" s="31"/>
      <c r="C113" s="32">
        <v>43405</v>
      </c>
      <c r="D113" s="28">
        <v>19346</v>
      </c>
      <c r="E113" s="28">
        <v>15745</v>
      </c>
      <c r="F113" s="28">
        <v>3601</v>
      </c>
      <c r="G113" s="40">
        <v>0.81386333092112062</v>
      </c>
      <c r="H113" s="31"/>
    </row>
    <row r="114" spans="2:8" ht="18.5">
      <c r="B114" s="31"/>
      <c r="C114" s="32">
        <v>43435</v>
      </c>
      <c r="D114" s="28">
        <v>16950</v>
      </c>
      <c r="E114" s="28">
        <v>14007</v>
      </c>
      <c r="F114" s="28">
        <v>2943</v>
      </c>
      <c r="G114" s="40">
        <v>0.8263716814159292</v>
      </c>
      <c r="H114" s="31"/>
    </row>
    <row r="115" spans="2:8" ht="18.5">
      <c r="B115" s="31">
        <v>2019</v>
      </c>
      <c r="C115" s="32">
        <v>43466</v>
      </c>
      <c r="D115" s="28">
        <v>19450</v>
      </c>
      <c r="E115" s="28">
        <v>15252</v>
      </c>
      <c r="F115" s="28">
        <v>4198</v>
      </c>
      <c r="G115" s="40">
        <v>0.78416452442159379</v>
      </c>
      <c r="H115" s="31"/>
    </row>
    <row r="116" spans="2:8" ht="18.5">
      <c r="B116" s="31"/>
      <c r="C116" s="32">
        <v>43497</v>
      </c>
      <c r="D116" s="28">
        <v>16808</v>
      </c>
      <c r="E116" s="28">
        <v>13135</v>
      </c>
      <c r="F116" s="28">
        <v>3673</v>
      </c>
      <c r="G116" s="40">
        <v>0.78147310804378867</v>
      </c>
      <c r="H116" s="31"/>
    </row>
    <row r="117" spans="2:8" ht="18.5">
      <c r="B117" s="31"/>
      <c r="C117" s="32">
        <v>43525</v>
      </c>
      <c r="D117" s="28">
        <v>18075</v>
      </c>
      <c r="E117" s="28">
        <v>14737</v>
      </c>
      <c r="F117" s="28">
        <v>3338</v>
      </c>
      <c r="G117" s="40">
        <v>0.81532503457814665</v>
      </c>
      <c r="H117" s="31"/>
    </row>
    <row r="118" spans="2:8" ht="18.5">
      <c r="B118" s="31"/>
      <c r="C118" s="32">
        <v>43556</v>
      </c>
      <c r="D118" s="28">
        <v>18489</v>
      </c>
      <c r="E118" s="28">
        <v>15014</v>
      </c>
      <c r="F118" s="28">
        <v>3475</v>
      </c>
      <c r="G118" s="40">
        <v>0.81205040835091136</v>
      </c>
      <c r="H118" s="31"/>
    </row>
    <row r="119" spans="2:8" ht="18.5">
      <c r="B119" s="31"/>
      <c r="C119" s="32">
        <v>43586</v>
      </c>
      <c r="D119" s="28">
        <v>19054</v>
      </c>
      <c r="E119" s="28">
        <v>15138</v>
      </c>
      <c r="F119" s="28">
        <v>3916</v>
      </c>
      <c r="G119" s="40">
        <v>0.79447884958538895</v>
      </c>
      <c r="H119" s="31"/>
    </row>
    <row r="120" spans="2:8" ht="18.5">
      <c r="B120" s="31"/>
      <c r="C120" s="32">
        <v>43617</v>
      </c>
      <c r="D120" s="28">
        <v>18042</v>
      </c>
      <c r="E120" s="28">
        <v>14128</v>
      </c>
      <c r="F120" s="28">
        <v>3914</v>
      </c>
      <c r="G120" s="40">
        <v>0.78306174481764768</v>
      </c>
      <c r="H120" s="31"/>
    </row>
    <row r="121" spans="2:8" ht="18.5">
      <c r="B121" s="31"/>
      <c r="C121" s="32">
        <v>43647</v>
      </c>
      <c r="D121" s="28">
        <v>20461</v>
      </c>
      <c r="E121" s="28">
        <v>16284</v>
      </c>
      <c r="F121" s="28">
        <v>4177</v>
      </c>
      <c r="G121" s="40">
        <v>0.79585553003274523</v>
      </c>
      <c r="H121" s="31"/>
    </row>
    <row r="122" spans="2:8" ht="18.5">
      <c r="B122" s="31"/>
      <c r="C122" s="32">
        <v>43678</v>
      </c>
      <c r="D122" s="28">
        <v>18723</v>
      </c>
      <c r="E122" s="28">
        <v>15052</v>
      </c>
      <c r="F122" s="28">
        <v>3671</v>
      </c>
      <c r="G122" s="40">
        <v>0.8039309939646424</v>
      </c>
      <c r="H122" s="31"/>
    </row>
    <row r="123" spans="2:8" ht="18.5">
      <c r="B123" s="31"/>
      <c r="C123" s="32">
        <v>43709</v>
      </c>
      <c r="D123" s="28">
        <v>18728</v>
      </c>
      <c r="E123" s="28">
        <v>14750</v>
      </c>
      <c r="F123" s="28">
        <v>3978</v>
      </c>
      <c r="G123" s="40">
        <v>0.78759077317385728</v>
      </c>
      <c r="H123" s="31"/>
    </row>
    <row r="124" spans="2:8" ht="18.5">
      <c r="B124" s="31"/>
      <c r="C124" s="32">
        <v>43739</v>
      </c>
      <c r="D124" s="28">
        <v>20511</v>
      </c>
      <c r="E124" s="28">
        <v>16149</v>
      </c>
      <c r="F124" s="28">
        <v>4362</v>
      </c>
      <c r="G124" s="40">
        <v>0.78733362585929501</v>
      </c>
      <c r="H124" s="31"/>
    </row>
    <row r="125" spans="2:8" ht="18.5">
      <c r="B125" s="31"/>
      <c r="C125" s="32">
        <v>43770</v>
      </c>
      <c r="D125" s="28">
        <v>19002</v>
      </c>
      <c r="E125" s="28">
        <v>15001</v>
      </c>
      <c r="F125" s="28">
        <v>4001</v>
      </c>
      <c r="G125" s="40">
        <v>0.78944321650352589</v>
      </c>
      <c r="H125" s="31"/>
    </row>
    <row r="126" spans="2:8" ht="18.5">
      <c r="B126" s="31"/>
      <c r="C126" s="32">
        <v>43800</v>
      </c>
      <c r="D126" s="28">
        <v>17976</v>
      </c>
      <c r="E126" s="28">
        <v>14319</v>
      </c>
      <c r="F126" s="28">
        <v>3657</v>
      </c>
      <c r="G126" s="40">
        <v>0.796562082777036</v>
      </c>
      <c r="H126" s="31"/>
    </row>
    <row r="127" spans="2:8" ht="18.5">
      <c r="B127" s="31">
        <v>2020</v>
      </c>
      <c r="C127" s="32">
        <v>43831</v>
      </c>
      <c r="D127" s="28">
        <v>20024</v>
      </c>
      <c r="E127" s="28">
        <v>15125</v>
      </c>
      <c r="F127" s="28">
        <v>4899</v>
      </c>
      <c r="G127" s="40">
        <v>0.75534358769476628</v>
      </c>
      <c r="H127" s="31"/>
    </row>
    <row r="128" spans="2:8" ht="18.5">
      <c r="B128" s="31"/>
      <c r="C128" s="32">
        <v>43862</v>
      </c>
      <c r="D128" s="28">
        <v>17740</v>
      </c>
      <c r="E128" s="28">
        <v>13356</v>
      </c>
      <c r="F128" s="28">
        <v>4384</v>
      </c>
      <c r="G128" s="40">
        <v>0.75287485907553553</v>
      </c>
      <c r="H128" s="31"/>
    </row>
    <row r="129" spans="2:8" ht="18.5">
      <c r="B129" s="31"/>
      <c r="C129" s="32">
        <v>43891</v>
      </c>
      <c r="D129" s="28">
        <v>21567</v>
      </c>
      <c r="E129" s="28">
        <v>17290</v>
      </c>
      <c r="F129" s="28">
        <v>4277</v>
      </c>
      <c r="G129" s="40">
        <v>0.80168776371308015</v>
      </c>
      <c r="H129" s="28">
        <v>25000</v>
      </c>
    </row>
    <row r="130" spans="2:8" ht="18.5">
      <c r="B130" s="31"/>
      <c r="C130" s="32">
        <v>43922</v>
      </c>
      <c r="D130" s="28">
        <v>15264</v>
      </c>
      <c r="E130" s="28">
        <v>11643</v>
      </c>
      <c r="F130" s="28">
        <v>3621</v>
      </c>
      <c r="G130" s="40">
        <v>0.76277515723270439</v>
      </c>
      <c r="H130" s="31"/>
    </row>
    <row r="131" spans="2:8" ht="18.5">
      <c r="B131" s="31"/>
      <c r="C131" s="32">
        <v>43952</v>
      </c>
      <c r="D131" s="28">
        <v>11919</v>
      </c>
      <c r="E131" s="28">
        <v>8437</v>
      </c>
      <c r="F131" s="28">
        <v>3482</v>
      </c>
      <c r="G131" s="40">
        <v>0.70786139776826917</v>
      </c>
      <c r="H131" s="31"/>
    </row>
    <row r="132" spans="2:8" ht="18.5">
      <c r="B132" s="31"/>
      <c r="C132" s="32">
        <v>43983</v>
      </c>
      <c r="D132" s="28">
        <v>13357</v>
      </c>
      <c r="E132" s="28">
        <v>10042</v>
      </c>
      <c r="F132" s="28">
        <v>3315</v>
      </c>
      <c r="G132" s="40">
        <v>0.75181552743879609</v>
      </c>
      <c r="H132" s="31"/>
    </row>
    <row r="133" spans="2:8" ht="18.5">
      <c r="B133" s="31"/>
      <c r="C133" s="32">
        <v>44013</v>
      </c>
      <c r="D133" s="28">
        <v>15524</v>
      </c>
      <c r="E133" s="28">
        <v>12251</v>
      </c>
      <c r="F133" s="28">
        <v>3273</v>
      </c>
      <c r="G133" s="40">
        <v>0.78916516361762434</v>
      </c>
      <c r="H133" s="31"/>
    </row>
    <row r="134" spans="2:8" ht="18.5">
      <c r="B134" s="31"/>
      <c r="C134" s="32">
        <v>44044</v>
      </c>
      <c r="D134" s="28">
        <v>14670</v>
      </c>
      <c r="E134" s="28">
        <v>11629</v>
      </c>
      <c r="F134" s="28">
        <v>3041</v>
      </c>
      <c r="G134" s="40">
        <v>0.79270620313565099</v>
      </c>
      <c r="H134" s="31"/>
    </row>
    <row r="135" spans="2:8" ht="18.5">
      <c r="B135" s="31"/>
      <c r="C135" s="32">
        <v>44075</v>
      </c>
      <c r="D135" s="28">
        <v>18113</v>
      </c>
      <c r="E135" s="28">
        <v>13889</v>
      </c>
      <c r="F135" s="28">
        <v>4224</v>
      </c>
      <c r="G135" s="40">
        <v>0.76679732788604871</v>
      </c>
      <c r="H135" s="31"/>
    </row>
    <row r="136" spans="2:8" ht="18.5">
      <c r="B136" s="31"/>
      <c r="C136" s="32">
        <v>44105</v>
      </c>
      <c r="D136" s="28">
        <v>18833</v>
      </c>
      <c r="E136" s="28">
        <v>14438</v>
      </c>
      <c r="F136" s="28">
        <v>4395</v>
      </c>
      <c r="G136" s="40">
        <v>0.76663303775288061</v>
      </c>
      <c r="H136" s="31"/>
    </row>
    <row r="137" spans="2:8" ht="18.5">
      <c r="B137" s="31"/>
      <c r="C137" s="32">
        <v>44136</v>
      </c>
      <c r="D137" s="28">
        <v>18788</v>
      </c>
      <c r="E137" s="28">
        <v>14643</v>
      </c>
      <c r="F137" s="28">
        <v>4145</v>
      </c>
      <c r="G137" s="40">
        <v>0.77938045560996383</v>
      </c>
      <c r="H137" s="31"/>
    </row>
    <row r="138" spans="2:8" ht="18.5">
      <c r="B138" s="31"/>
      <c r="C138" s="32">
        <v>44166</v>
      </c>
      <c r="D138" s="28">
        <v>19329</v>
      </c>
      <c r="E138" s="28">
        <v>14983</v>
      </c>
      <c r="F138" s="28">
        <v>4346</v>
      </c>
      <c r="G138" s="40">
        <v>0.77515650059496088</v>
      </c>
      <c r="H138" s="31"/>
    </row>
    <row r="139" spans="2:8" ht="18.5">
      <c r="B139" s="31">
        <v>2021</v>
      </c>
      <c r="C139" s="32">
        <v>44197</v>
      </c>
      <c r="D139" s="28">
        <v>17464</v>
      </c>
      <c r="E139" s="28">
        <v>12936</v>
      </c>
      <c r="F139" s="28">
        <v>4528</v>
      </c>
      <c r="G139" s="40">
        <v>0.74072377462207972</v>
      </c>
      <c r="H139" s="31"/>
    </row>
    <row r="140" spans="2:8" ht="18.5">
      <c r="B140" s="31"/>
      <c r="C140" s="32">
        <v>44228</v>
      </c>
      <c r="D140" s="28">
        <v>17397</v>
      </c>
      <c r="E140" s="28">
        <v>12504</v>
      </c>
      <c r="F140" s="28">
        <v>4893</v>
      </c>
      <c r="G140" s="40">
        <v>0.71874461113985166</v>
      </c>
      <c r="H140" s="31"/>
    </row>
    <row r="141" spans="2:8" ht="18.5">
      <c r="B141" s="31"/>
      <c r="C141" s="32">
        <v>44256</v>
      </c>
      <c r="D141" s="28">
        <v>20777</v>
      </c>
      <c r="E141" s="28">
        <v>15737</v>
      </c>
      <c r="F141" s="28">
        <v>5040</v>
      </c>
      <c r="G141" s="40">
        <v>0.75742407469798334</v>
      </c>
      <c r="H141" s="31"/>
    </row>
    <row r="142" spans="2:8" ht="18.5">
      <c r="B142" s="31"/>
      <c r="C142" s="32">
        <v>44287</v>
      </c>
      <c r="D142" s="28">
        <v>18853</v>
      </c>
      <c r="E142" s="28">
        <v>14496</v>
      </c>
      <c r="F142" s="28">
        <v>4357</v>
      </c>
      <c r="G142" s="40">
        <v>0.76889619689174138</v>
      </c>
      <c r="H142" s="31"/>
    </row>
    <row r="143" spans="2:8" ht="18.5">
      <c r="B143" s="31"/>
      <c r="C143" s="32">
        <v>44317</v>
      </c>
      <c r="D143" s="28">
        <v>18878</v>
      </c>
      <c r="E143" s="28">
        <v>14234</v>
      </c>
      <c r="F143" s="28">
        <v>4644</v>
      </c>
      <c r="G143" s="40">
        <v>0.7539993643394427</v>
      </c>
      <c r="H143" s="31"/>
    </row>
    <row r="144" spans="2:8" ht="18.5">
      <c r="B144" s="31"/>
      <c r="C144" s="32">
        <v>44348</v>
      </c>
      <c r="D144" s="28">
        <v>20798</v>
      </c>
      <c r="E144" s="28">
        <v>15634</v>
      </c>
      <c r="F144" s="28">
        <v>5164</v>
      </c>
      <c r="G144" s="40">
        <v>0.75170689489373976</v>
      </c>
      <c r="H144" s="31"/>
    </row>
    <row r="145" spans="2:8" ht="18.5">
      <c r="B145" s="31"/>
      <c r="C145" s="32">
        <v>44378</v>
      </c>
      <c r="D145" s="28">
        <v>20797</v>
      </c>
      <c r="E145" s="28">
        <v>15491</v>
      </c>
      <c r="F145" s="28">
        <v>5306</v>
      </c>
      <c r="G145" s="40">
        <v>0.74486704813194216</v>
      </c>
      <c r="H145" s="31"/>
    </row>
    <row r="146" spans="2:8" ht="18.5">
      <c r="B146" s="31"/>
      <c r="C146" s="32">
        <v>44409</v>
      </c>
      <c r="D146" s="28">
        <v>19944</v>
      </c>
      <c r="E146" s="28">
        <v>14589</v>
      </c>
      <c r="F146" s="28">
        <v>5355</v>
      </c>
      <c r="G146" s="40">
        <v>0.73149819494584833</v>
      </c>
      <c r="H146" s="31"/>
    </row>
    <row r="147" spans="2:8" ht="18.5">
      <c r="B147" s="31"/>
      <c r="C147" s="32">
        <v>44440</v>
      </c>
      <c r="D147" s="28">
        <v>21079</v>
      </c>
      <c r="E147" s="28">
        <v>14818</v>
      </c>
      <c r="F147" s="28">
        <v>6261</v>
      </c>
      <c r="G147" s="40">
        <v>0.70297452440817876</v>
      </c>
      <c r="H147" s="31"/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E2C08-A71B-4D21-9287-DA1C43B93684}">
  <dimension ref="B1:O23"/>
  <sheetViews>
    <sheetView zoomScale="70" zoomScaleNormal="70" workbookViewId="0">
      <selection activeCell="P3" sqref="P3"/>
    </sheetView>
  </sheetViews>
  <sheetFormatPr defaultColWidth="8.81640625" defaultRowHeight="18.5"/>
  <cols>
    <col min="1" max="1" width="8.81640625" style="26"/>
    <col min="2" max="2" width="32.81640625" style="26" customWidth="1"/>
    <col min="3" max="3" width="12.81640625" style="26" customWidth="1"/>
    <col min="4" max="10" width="8.90625" style="26" bestFit="1" customWidth="1"/>
    <col min="11" max="12" width="9.54296875" style="26" bestFit="1" customWidth="1"/>
    <col min="13" max="16384" width="8.81640625" style="26"/>
  </cols>
  <sheetData>
    <row r="1" spans="2:15" ht="19" thickBot="1"/>
    <row r="2" spans="2:15" ht="19" thickBot="1">
      <c r="B2" s="79"/>
      <c r="C2" s="80" t="s">
        <v>226</v>
      </c>
      <c r="D2" s="41" t="s">
        <v>227</v>
      </c>
      <c r="E2" s="41" t="s">
        <v>228</v>
      </c>
      <c r="F2" s="41" t="s">
        <v>229</v>
      </c>
      <c r="G2" s="41" t="s">
        <v>230</v>
      </c>
      <c r="H2" s="41" t="s">
        <v>231</v>
      </c>
      <c r="I2" s="41" t="s">
        <v>232</v>
      </c>
      <c r="J2" s="41" t="s">
        <v>233</v>
      </c>
      <c r="K2" s="41" t="s">
        <v>234</v>
      </c>
      <c r="L2" s="41" t="s">
        <v>235</v>
      </c>
    </row>
    <row r="3" spans="2:15" ht="89.5" thickTop="1" thickBot="1">
      <c r="B3" s="81" t="s">
        <v>322</v>
      </c>
      <c r="C3" s="89">
        <v>2.8999999999999915E-2</v>
      </c>
      <c r="D3" s="82">
        <v>2.4999999999999911E-2</v>
      </c>
      <c r="E3" s="82">
        <v>2.2999999999999909E-2</v>
      </c>
      <c r="F3" s="82">
        <v>1.19999999999999E-2</v>
      </c>
      <c r="G3" s="82">
        <v>1.0999999999999899E-2</v>
      </c>
      <c r="H3" s="82">
        <v>1.3999999999999901E-2</v>
      </c>
      <c r="I3" s="82">
        <v>1.0999999999999899E-2</v>
      </c>
      <c r="J3" s="82">
        <v>-1.0000000000000009E-2</v>
      </c>
      <c r="K3" s="82">
        <v>-2.200000000000002E-2</v>
      </c>
      <c r="L3" s="82">
        <v>-4.3000000000000038E-2</v>
      </c>
      <c r="O3" s="50" t="s">
        <v>530</v>
      </c>
    </row>
    <row r="4" spans="2:15" ht="141.5" thickBot="1">
      <c r="B4" s="70" t="s">
        <v>314</v>
      </c>
      <c r="C4" s="89">
        <v>2.8999999999999915E-2</v>
      </c>
      <c r="D4" s="82">
        <v>2.4999999999999911E-2</v>
      </c>
      <c r="E4" s="82">
        <v>1.7999999999999905E-2</v>
      </c>
      <c r="F4" s="82">
        <v>3.0000000000000027E-3</v>
      </c>
      <c r="G4" s="82">
        <v>2.0000000000000018E-3</v>
      </c>
      <c r="H4" s="82">
        <v>4.0000000000000036E-3</v>
      </c>
      <c r="I4" s="82">
        <v>-2.0000000000000018E-3</v>
      </c>
      <c r="J4" s="82">
        <v>-7.2000000000000064E-2</v>
      </c>
      <c r="K4" s="82">
        <v>-9.3000000000000083E-2</v>
      </c>
      <c r="L4" s="82">
        <v>-0.17000000000000004</v>
      </c>
    </row>
    <row r="5" spans="2:15" ht="54" thickBot="1">
      <c r="B5" s="83" t="s">
        <v>315</v>
      </c>
      <c r="C5" s="89">
        <v>2.4000000000000021E-2</v>
      </c>
      <c r="D5" s="82">
        <v>2.4000000000000021E-2</v>
      </c>
      <c r="E5" s="82">
        <v>2.300000000000002E-2</v>
      </c>
      <c r="F5" s="82">
        <v>1.7000000000000015E-2</v>
      </c>
      <c r="G5" s="82">
        <v>1.6000000000000014E-2</v>
      </c>
      <c r="H5" s="82">
        <v>1.6000000000000014E-2</v>
      </c>
      <c r="I5" s="82">
        <v>1.5000000000000013E-2</v>
      </c>
      <c r="J5" s="82">
        <v>8.0000000000000071E-3</v>
      </c>
      <c r="K5" s="82">
        <v>0</v>
      </c>
      <c r="L5" s="82">
        <v>-1.0000000000000009E-2</v>
      </c>
    </row>
    <row r="6" spans="2:15" ht="71.5" thickBot="1">
      <c r="B6" s="70" t="s">
        <v>316</v>
      </c>
      <c r="C6" s="89">
        <v>2.300000000000002E-2</v>
      </c>
      <c r="D6" s="82">
        <v>2.200000000000002E-2</v>
      </c>
      <c r="E6" s="82">
        <v>1.0000000000000009E-2</v>
      </c>
      <c r="F6" s="82">
        <v>-1.6000000000000014E-2</v>
      </c>
      <c r="G6" s="82">
        <v>-2.6000000000000023E-2</v>
      </c>
      <c r="H6" s="82">
        <v>-3.0000000000000027E-2</v>
      </c>
      <c r="I6" s="82">
        <v>-2.7000000000000024E-2</v>
      </c>
      <c r="J6" s="82">
        <v>-5.8999999999999941E-2</v>
      </c>
      <c r="K6" s="82">
        <v>-7.7999999999999958E-2</v>
      </c>
      <c r="L6" s="82">
        <v>-0.10699999999999998</v>
      </c>
    </row>
    <row r="7" spans="2:15" ht="89" thickBot="1">
      <c r="B7" s="83" t="s">
        <v>317</v>
      </c>
      <c r="C7" s="89">
        <v>3.9999999999999925E-2</v>
      </c>
      <c r="D7" s="82">
        <v>5.0999999999999934E-2</v>
      </c>
      <c r="E7" s="82">
        <v>4.6999999999999931E-2</v>
      </c>
      <c r="F7" s="82">
        <v>3.2000000000000028E-2</v>
      </c>
      <c r="G7" s="82">
        <v>3.1000000000000028E-2</v>
      </c>
      <c r="H7" s="82">
        <v>1.8000000000000016E-2</v>
      </c>
      <c r="I7" s="82">
        <v>9.000000000000008E-3</v>
      </c>
      <c r="J7" s="82">
        <v>-1.9000000000000017E-2</v>
      </c>
      <c r="K7" s="82">
        <v>-5.4000000000000048E-2</v>
      </c>
      <c r="L7" s="82">
        <v>-0.14900000000000002</v>
      </c>
    </row>
    <row r="8" spans="2:15" ht="89" thickBot="1">
      <c r="B8" s="70" t="s">
        <v>318</v>
      </c>
      <c r="C8" s="89">
        <v>0</v>
      </c>
      <c r="D8" s="82">
        <v>-4.0000000000000036E-3</v>
      </c>
      <c r="E8" s="82">
        <v>-1.2000000000000011E-2</v>
      </c>
      <c r="F8" s="82">
        <v>-3.7000000000000033E-2</v>
      </c>
      <c r="G8" s="82">
        <v>-4.2000000000000037E-2</v>
      </c>
      <c r="H8" s="82">
        <v>-4.3000000000000038E-2</v>
      </c>
      <c r="I8" s="82">
        <v>-5.7000000000000051E-2</v>
      </c>
      <c r="J8" s="82">
        <v>-8.4000000000000075E-2</v>
      </c>
      <c r="K8" s="82">
        <v>-0.1130000000000001</v>
      </c>
      <c r="L8" s="82">
        <v>-0.1110000000000001</v>
      </c>
    </row>
    <row r="9" spans="2:15" ht="71.5" thickBot="1">
      <c r="B9" s="83" t="s">
        <v>319</v>
      </c>
      <c r="C9" s="89">
        <v>1.7000000000000015E-2</v>
      </c>
      <c r="D9" s="82">
        <v>1.7000000000000015E-2</v>
      </c>
      <c r="E9" s="82">
        <v>1.7000000000000015E-2</v>
      </c>
      <c r="F9" s="82">
        <v>1.6000000000000014E-2</v>
      </c>
      <c r="G9" s="82">
        <v>1.5000000000000013E-2</v>
      </c>
      <c r="H9" s="82">
        <v>1.3000000000000012E-2</v>
      </c>
      <c r="I9" s="82">
        <v>1.4000000000000012E-2</v>
      </c>
      <c r="J9" s="82">
        <v>1.3000000000000012E-2</v>
      </c>
      <c r="K9" s="82">
        <v>1.100000000000001E-2</v>
      </c>
      <c r="L9" s="82">
        <v>1.100000000000001E-2</v>
      </c>
    </row>
    <row r="10" spans="2:15" ht="54" thickBot="1">
      <c r="B10" s="70" t="s">
        <v>320</v>
      </c>
      <c r="C10" s="89">
        <v>3.5000000000000031E-2</v>
      </c>
      <c r="D10" s="82">
        <v>3.400000000000003E-2</v>
      </c>
      <c r="E10" s="82">
        <v>3.3000000000000029E-2</v>
      </c>
      <c r="F10" s="82">
        <v>1.7000000000000015E-2</v>
      </c>
      <c r="G10" s="82">
        <v>1.6000000000000014E-2</v>
      </c>
      <c r="H10" s="82">
        <v>1.4000000000000012E-2</v>
      </c>
      <c r="I10" s="82">
        <v>1.5000000000000013E-2</v>
      </c>
      <c r="J10" s="82">
        <v>-7.9999999999998961E-3</v>
      </c>
      <c r="K10" s="82">
        <v>-2.6999999999999913E-2</v>
      </c>
      <c r="L10" s="82">
        <v>-5.9999999999999942E-2</v>
      </c>
    </row>
    <row r="11" spans="2:15" ht="71.5" thickBot="1">
      <c r="B11" s="83" t="s">
        <v>321</v>
      </c>
      <c r="C11" s="89">
        <v>4.2000000000000037E-2</v>
      </c>
      <c r="D11" s="82">
        <v>4.0000000000000036E-2</v>
      </c>
      <c r="E11" s="82">
        <v>3.6000000000000032E-2</v>
      </c>
      <c r="F11" s="82">
        <v>3.5000000000000031E-2</v>
      </c>
      <c r="G11" s="82">
        <v>3.6000000000000032E-2</v>
      </c>
      <c r="H11" s="82">
        <v>3.3000000000000029E-2</v>
      </c>
      <c r="I11" s="82">
        <v>3.1000000000000028E-2</v>
      </c>
      <c r="J11" s="82">
        <v>3.1000000000000028E-2</v>
      </c>
      <c r="K11" s="82">
        <v>2.4000000000000021E-2</v>
      </c>
      <c r="L11" s="82">
        <v>2.6000000000000023E-2</v>
      </c>
    </row>
    <row r="13" spans="2:15" ht="19" thickBot="1"/>
    <row r="14" spans="2:15" ht="54.5" thickBot="1">
      <c r="B14" s="84" t="s">
        <v>217</v>
      </c>
      <c r="C14" s="84" t="s">
        <v>218</v>
      </c>
    </row>
    <row r="15" spans="2:15" ht="54.5" thickTop="1" thickBot="1">
      <c r="B15" s="81" t="s">
        <v>219</v>
      </c>
      <c r="C15" s="85">
        <v>0.93</v>
      </c>
    </row>
    <row r="16" spans="2:15" ht="124" thickBot="1">
      <c r="B16" s="70" t="s">
        <v>220</v>
      </c>
      <c r="C16" s="86">
        <v>0.93</v>
      </c>
    </row>
    <row r="17" spans="2:3" ht="36.5" thickBot="1">
      <c r="B17" s="83" t="s">
        <v>221</v>
      </c>
      <c r="C17" s="87">
        <v>0.96</v>
      </c>
    </row>
    <row r="18" spans="2:3" ht="54" thickBot="1">
      <c r="B18" s="70" t="s">
        <v>222</v>
      </c>
      <c r="C18" s="86">
        <v>0.85</v>
      </c>
    </row>
    <row r="19" spans="2:3" ht="71.5" thickBot="1">
      <c r="B19" s="83" t="s">
        <v>223</v>
      </c>
      <c r="C19" s="87">
        <v>0.9</v>
      </c>
    </row>
    <row r="20" spans="2:3" ht="71.5" thickBot="1">
      <c r="B20" s="70" t="s">
        <v>224</v>
      </c>
      <c r="C20" s="88" t="s">
        <v>225</v>
      </c>
    </row>
    <row r="21" spans="2:3" ht="54" thickBot="1">
      <c r="B21" s="83" t="s">
        <v>311</v>
      </c>
      <c r="C21" s="87">
        <v>0.98</v>
      </c>
    </row>
    <row r="22" spans="2:3" ht="54" thickBot="1">
      <c r="B22" s="70" t="s">
        <v>312</v>
      </c>
      <c r="C22" s="86">
        <v>0.94</v>
      </c>
    </row>
    <row r="23" spans="2:3" ht="54" thickBot="1">
      <c r="B23" s="83" t="s">
        <v>313</v>
      </c>
      <c r="C23" s="87">
        <v>0.94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06574-BE97-4D71-ADB2-14AFFF434D78}">
  <dimension ref="B2:G20"/>
  <sheetViews>
    <sheetView zoomScaleNormal="100" workbookViewId="0">
      <selection activeCell="I7" sqref="I7"/>
    </sheetView>
  </sheetViews>
  <sheetFormatPr defaultColWidth="8.81640625" defaultRowHeight="14.5"/>
  <cols>
    <col min="1" max="1" width="8.81640625" style="1"/>
    <col min="2" max="2" width="23.453125" style="1" customWidth="1"/>
    <col min="3" max="3" width="14.453125" style="1" customWidth="1"/>
    <col min="4" max="4" width="17.81640625" style="1" customWidth="1"/>
    <col min="5" max="5" width="15.54296875" style="1" customWidth="1"/>
    <col min="6" max="6" width="16.81640625" style="1" customWidth="1"/>
    <col min="7" max="16384" width="8.81640625" style="1"/>
  </cols>
  <sheetData>
    <row r="2" spans="2:7" ht="129.5">
      <c r="B2" s="30" t="s">
        <v>236</v>
      </c>
      <c r="C2" s="30" t="s">
        <v>218</v>
      </c>
      <c r="D2" s="30" t="s">
        <v>237</v>
      </c>
      <c r="E2" s="30" t="s">
        <v>355</v>
      </c>
      <c r="F2" s="30" t="s">
        <v>356</v>
      </c>
      <c r="G2" s="5"/>
    </row>
    <row r="3" spans="2:7" ht="29.15" customHeight="1">
      <c r="B3" s="90" t="s">
        <v>238</v>
      </c>
      <c r="C3" s="91">
        <v>0.93</v>
      </c>
      <c r="D3" s="91">
        <v>7.0000000000000007E-2</v>
      </c>
      <c r="E3" s="92">
        <v>8.6383109670910813E-2</v>
      </c>
      <c r="F3" s="92">
        <v>0.12379747217582064</v>
      </c>
      <c r="G3" s="5"/>
    </row>
    <row r="4" spans="2:7" ht="55.5">
      <c r="B4" s="93"/>
      <c r="C4" s="94"/>
      <c r="D4" s="94"/>
      <c r="E4" s="95" t="s">
        <v>337</v>
      </c>
      <c r="F4" s="95" t="s">
        <v>338</v>
      </c>
      <c r="G4" s="5"/>
    </row>
    <row r="5" spans="2:7" ht="43.5" customHeight="1">
      <c r="B5" s="90" t="s">
        <v>239</v>
      </c>
      <c r="C5" s="91">
        <v>0.93</v>
      </c>
      <c r="D5" s="91">
        <v>7.0000000000000007E-2</v>
      </c>
      <c r="E5" s="92">
        <v>0.15294695380135234</v>
      </c>
      <c r="F5" s="92">
        <v>0.24773735907307526</v>
      </c>
      <c r="G5" s="5"/>
    </row>
    <row r="6" spans="2:7" ht="55.5">
      <c r="B6" s="93"/>
      <c r="C6" s="94"/>
      <c r="D6" s="94"/>
      <c r="E6" s="95" t="s">
        <v>339</v>
      </c>
      <c r="F6" s="95" t="s">
        <v>340</v>
      </c>
      <c r="G6" s="5"/>
    </row>
    <row r="7" spans="2:7" ht="43.5" customHeight="1">
      <c r="B7" s="90" t="s">
        <v>240</v>
      </c>
      <c r="C7" s="91">
        <v>0.96</v>
      </c>
      <c r="D7" s="91">
        <v>0.04</v>
      </c>
      <c r="E7" s="92">
        <v>3.8141695702671313E-2</v>
      </c>
      <c r="F7" s="92">
        <v>5.2099351546628432E-2</v>
      </c>
      <c r="G7" s="5"/>
    </row>
    <row r="8" spans="2:7" ht="55.5">
      <c r="B8" s="93"/>
      <c r="C8" s="94"/>
      <c r="D8" s="94"/>
      <c r="E8" s="95" t="s">
        <v>341</v>
      </c>
      <c r="F8" s="95" t="s">
        <v>342</v>
      </c>
      <c r="G8" s="5"/>
    </row>
    <row r="9" spans="2:7" ht="43.5" customHeight="1">
      <c r="B9" s="90" t="s">
        <v>241</v>
      </c>
      <c r="C9" s="91">
        <v>0.85</v>
      </c>
      <c r="D9" s="91">
        <v>0.15</v>
      </c>
      <c r="E9" s="92">
        <v>0.22297828398810166</v>
      </c>
      <c r="F9" s="92">
        <v>0.26188031147156571</v>
      </c>
      <c r="G9" s="5"/>
    </row>
    <row r="10" spans="2:7" ht="55.5">
      <c r="B10" s="93"/>
      <c r="C10" s="94"/>
      <c r="D10" s="94"/>
      <c r="E10" s="95" t="s">
        <v>343</v>
      </c>
      <c r="F10" s="95" t="s">
        <v>344</v>
      </c>
      <c r="G10" s="5"/>
    </row>
    <row r="11" spans="2:7" ht="58" customHeight="1">
      <c r="B11" s="90" t="s">
        <v>242</v>
      </c>
      <c r="C11" s="91">
        <v>0.9</v>
      </c>
      <c r="D11" s="91">
        <v>0.1</v>
      </c>
      <c r="E11" s="92">
        <v>0.14069760771040102</v>
      </c>
      <c r="F11" s="92">
        <v>0.24607467508076028</v>
      </c>
      <c r="G11" s="5"/>
    </row>
    <row r="12" spans="2:7" ht="55.5">
      <c r="B12" s="93"/>
      <c r="C12" s="94"/>
      <c r="D12" s="94"/>
      <c r="E12" s="95" t="s">
        <v>345</v>
      </c>
      <c r="F12" s="95" t="s">
        <v>346</v>
      </c>
      <c r="G12" s="5"/>
    </row>
    <row r="13" spans="2:7" ht="72.650000000000006" customHeight="1">
      <c r="B13" s="90" t="s">
        <v>243</v>
      </c>
      <c r="C13" s="91" t="s">
        <v>244</v>
      </c>
      <c r="D13" s="91"/>
      <c r="E13" s="92">
        <v>0.16747502182558929</v>
      </c>
      <c r="F13" s="92">
        <v>0.17787193566518225</v>
      </c>
      <c r="G13" s="5"/>
    </row>
    <row r="14" spans="2:7" ht="55.5">
      <c r="B14" s="93"/>
      <c r="C14" s="94"/>
      <c r="D14" s="94"/>
      <c r="E14" s="95" t="s">
        <v>347</v>
      </c>
      <c r="F14" s="95" t="s">
        <v>348</v>
      </c>
      <c r="G14" s="5"/>
    </row>
    <row r="15" spans="2:7" ht="58" customHeight="1">
      <c r="B15" s="90" t="s">
        <v>245</v>
      </c>
      <c r="C15" s="91">
        <v>0.98</v>
      </c>
      <c r="D15" s="91">
        <v>0.02</v>
      </c>
      <c r="E15" s="92">
        <v>8.1673926571250773E-3</v>
      </c>
      <c r="F15" s="92">
        <v>9.3417936519991987E-3</v>
      </c>
      <c r="G15" s="5"/>
    </row>
    <row r="16" spans="2:7" ht="55.5">
      <c r="B16" s="93"/>
      <c r="C16" s="94"/>
      <c r="D16" s="94"/>
      <c r="E16" s="95" t="s">
        <v>349</v>
      </c>
      <c r="F16" s="95" t="s">
        <v>350</v>
      </c>
      <c r="G16" s="5"/>
    </row>
    <row r="17" spans="2:7" ht="43.5" customHeight="1">
      <c r="B17" s="90" t="s">
        <v>246</v>
      </c>
      <c r="C17" s="91">
        <v>0.94</v>
      </c>
      <c r="D17" s="91">
        <v>0.06</v>
      </c>
      <c r="E17" s="92">
        <v>8.1804682528163281E-2</v>
      </c>
      <c r="F17" s="92">
        <v>0.12398248893946608</v>
      </c>
      <c r="G17" s="5"/>
    </row>
    <row r="18" spans="2:7" ht="55.5">
      <c r="B18" s="93"/>
      <c r="C18" s="94"/>
      <c r="D18" s="94"/>
      <c r="E18" s="95" t="s">
        <v>351</v>
      </c>
      <c r="F18" s="95" t="s">
        <v>352</v>
      </c>
      <c r="G18" s="5"/>
    </row>
    <row r="19" spans="2:7" ht="43.5" customHeight="1">
      <c r="B19" s="90" t="s">
        <v>247</v>
      </c>
      <c r="C19" s="91">
        <v>0.94</v>
      </c>
      <c r="D19" s="91">
        <v>0.06</v>
      </c>
      <c r="E19" s="92">
        <v>3.3801145223710048E-2</v>
      </c>
      <c r="F19" s="92">
        <v>3.4471796431187716E-2</v>
      </c>
      <c r="G19" s="5"/>
    </row>
    <row r="20" spans="2:7" ht="55.5">
      <c r="B20" s="93"/>
      <c r="C20" s="94"/>
      <c r="D20" s="94"/>
      <c r="E20" s="95" t="s">
        <v>353</v>
      </c>
      <c r="F20" s="95" t="s">
        <v>354</v>
      </c>
      <c r="G20" s="5"/>
    </row>
  </sheetData>
  <mergeCells count="27">
    <mergeCell ref="B11:B12"/>
    <mergeCell ref="D13:D14"/>
    <mergeCell ref="B19:B20"/>
    <mergeCell ref="B17:B18"/>
    <mergeCell ref="B15:B16"/>
    <mergeCell ref="B13:B14"/>
    <mergeCell ref="C13:C14"/>
    <mergeCell ref="D19:D20"/>
    <mergeCell ref="C19:C20"/>
    <mergeCell ref="D17:D18"/>
    <mergeCell ref="C17:C18"/>
    <mergeCell ref="D15:D16"/>
    <mergeCell ref="C15:C16"/>
    <mergeCell ref="D11:D12"/>
    <mergeCell ref="C11:C12"/>
    <mergeCell ref="B9:B10"/>
    <mergeCell ref="D5:D6"/>
    <mergeCell ref="C5:C6"/>
    <mergeCell ref="D3:D4"/>
    <mergeCell ref="C3:C4"/>
    <mergeCell ref="B7:B8"/>
    <mergeCell ref="B5:B6"/>
    <mergeCell ref="B3:B4"/>
    <mergeCell ref="D9:D10"/>
    <mergeCell ref="C9:C10"/>
    <mergeCell ref="D7:D8"/>
    <mergeCell ref="C7:C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0CE21-3E94-4293-B91C-C2DF0690406A}">
  <dimension ref="B1:E57"/>
  <sheetViews>
    <sheetView workbookViewId="0">
      <selection activeCell="G19" sqref="G19"/>
    </sheetView>
  </sheetViews>
  <sheetFormatPr defaultColWidth="8.81640625" defaultRowHeight="18.5"/>
  <cols>
    <col min="1" max="1" width="8.81640625" style="26"/>
    <col min="2" max="2" width="54.36328125" style="26" customWidth="1"/>
    <col min="3" max="4" width="21.7265625" style="26" customWidth="1"/>
    <col min="5" max="5" width="15" style="26" customWidth="1"/>
    <col min="6" max="16384" width="8.81640625" style="26"/>
  </cols>
  <sheetData>
    <row r="1" spans="2:5" ht="19" thickBot="1"/>
    <row r="2" spans="2:5" ht="163" thickBot="1">
      <c r="B2" s="96" t="s">
        <v>249</v>
      </c>
      <c r="C2" s="96" t="s">
        <v>447</v>
      </c>
      <c r="D2" s="97" t="s">
        <v>9</v>
      </c>
    </row>
    <row r="3" spans="2:5" ht="26.5" customHeight="1" thickTop="1">
      <c r="B3" s="112" t="s">
        <v>430</v>
      </c>
      <c r="C3" s="108">
        <v>145</v>
      </c>
      <c r="D3" s="110">
        <v>255</v>
      </c>
    </row>
    <row r="4" spans="2:5" ht="26.5" customHeight="1" thickBot="1">
      <c r="B4" s="113"/>
      <c r="C4" s="109">
        <v>0.56999999999999995</v>
      </c>
      <c r="D4" s="111"/>
    </row>
    <row r="5" spans="2:5" ht="25.5" customHeight="1" thickTop="1">
      <c r="B5" s="53" t="s">
        <v>210</v>
      </c>
      <c r="C5" s="98">
        <v>151</v>
      </c>
      <c r="D5" s="99">
        <v>294</v>
      </c>
    </row>
    <row r="6" spans="2:5" ht="25.5" customHeight="1" thickBot="1">
      <c r="B6" s="56"/>
      <c r="C6" s="58">
        <v>0.51</v>
      </c>
      <c r="D6" s="100"/>
    </row>
    <row r="7" spans="2:5" ht="36" customHeight="1">
      <c r="B7" s="59" t="s">
        <v>504</v>
      </c>
      <c r="C7" s="101">
        <v>154</v>
      </c>
      <c r="D7" s="102">
        <v>341</v>
      </c>
    </row>
    <row r="8" spans="2:5" ht="36" customHeight="1" thickBot="1">
      <c r="B8" s="62"/>
      <c r="C8" s="64">
        <v>0.45</v>
      </c>
      <c r="D8" s="103"/>
    </row>
    <row r="9" spans="2:5" ht="32.5" customHeight="1">
      <c r="B9" s="65" t="s">
        <v>448</v>
      </c>
      <c r="C9" s="104">
        <v>127</v>
      </c>
      <c r="D9" s="105">
        <v>285</v>
      </c>
    </row>
    <row r="10" spans="2:5" ht="32.5" customHeight="1" thickBot="1">
      <c r="B10" s="56"/>
      <c r="C10" s="58">
        <v>0.45</v>
      </c>
      <c r="D10" s="100"/>
    </row>
    <row r="11" spans="2:5" ht="40.5" customHeight="1">
      <c r="B11" s="59" t="s">
        <v>505</v>
      </c>
      <c r="C11" s="101">
        <v>140</v>
      </c>
      <c r="D11" s="102">
        <v>324</v>
      </c>
    </row>
    <row r="12" spans="2:5" ht="40.5" customHeight="1" thickBot="1">
      <c r="B12" s="62"/>
      <c r="C12" s="64">
        <v>0.43</v>
      </c>
      <c r="D12" s="103"/>
    </row>
    <row r="14" spans="2:5" ht="19" thickBot="1"/>
    <row r="15" spans="2:5" ht="145" thickBot="1">
      <c r="B15" s="52" t="s">
        <v>249</v>
      </c>
      <c r="C15" s="52" t="s">
        <v>449</v>
      </c>
      <c r="D15" s="52" t="s">
        <v>450</v>
      </c>
      <c r="E15" s="52" t="s">
        <v>9</v>
      </c>
    </row>
    <row r="16" spans="2:5" ht="19" thickTop="1">
      <c r="B16" s="106" t="s">
        <v>430</v>
      </c>
      <c r="C16" s="107">
        <v>0.56862745098039214</v>
      </c>
      <c r="D16" s="106">
        <v>145</v>
      </c>
      <c r="E16" s="106">
        <v>255</v>
      </c>
    </row>
    <row r="17" spans="2:5">
      <c r="B17" s="106" t="s">
        <v>210</v>
      </c>
      <c r="C17" s="107">
        <v>0.51360544217687076</v>
      </c>
      <c r="D17" s="106">
        <v>151</v>
      </c>
      <c r="E17" s="106">
        <v>294</v>
      </c>
    </row>
    <row r="18" spans="2:5">
      <c r="B18" s="106" t="s">
        <v>489</v>
      </c>
      <c r="C18" s="107">
        <v>0.45161290322580644</v>
      </c>
      <c r="D18" s="106">
        <v>154</v>
      </c>
      <c r="E18" s="106">
        <v>341</v>
      </c>
    </row>
    <row r="19" spans="2:5">
      <c r="B19" s="106" t="s">
        <v>448</v>
      </c>
      <c r="C19" s="107">
        <v>0.4456140350877193</v>
      </c>
      <c r="D19" s="106">
        <v>127</v>
      </c>
      <c r="E19" s="106">
        <v>285</v>
      </c>
    </row>
    <row r="20" spans="2:5">
      <c r="B20" s="106" t="s">
        <v>490</v>
      </c>
      <c r="C20" s="107">
        <v>0.43209876543209874</v>
      </c>
      <c r="D20" s="106">
        <v>140</v>
      </c>
      <c r="E20" s="106">
        <v>324</v>
      </c>
    </row>
    <row r="21" spans="2:5">
      <c r="B21" s="106" t="s">
        <v>440</v>
      </c>
      <c r="C21" s="107">
        <v>0.42436974789915966</v>
      </c>
      <c r="D21" s="106">
        <v>101</v>
      </c>
      <c r="E21" s="106">
        <v>238</v>
      </c>
    </row>
    <row r="22" spans="2:5">
      <c r="B22" s="106" t="s">
        <v>451</v>
      </c>
      <c r="C22" s="107">
        <v>0.41796875</v>
      </c>
      <c r="D22" s="106">
        <v>107</v>
      </c>
      <c r="E22" s="106">
        <v>256</v>
      </c>
    </row>
    <row r="23" spans="2:5">
      <c r="B23" s="106" t="s">
        <v>211</v>
      </c>
      <c r="C23" s="107">
        <v>0.40740740740740738</v>
      </c>
      <c r="D23" s="106">
        <v>99</v>
      </c>
      <c r="E23" s="106">
        <v>243</v>
      </c>
    </row>
    <row r="24" spans="2:5">
      <c r="B24" s="106" t="s">
        <v>453</v>
      </c>
      <c r="C24" s="107">
        <v>0.3983739837398374</v>
      </c>
      <c r="D24" s="106">
        <v>98</v>
      </c>
      <c r="E24" s="106">
        <v>246</v>
      </c>
    </row>
    <row r="25" spans="2:5">
      <c r="B25" s="106" t="s">
        <v>491</v>
      </c>
      <c r="C25" s="107">
        <v>0.3971119133574007</v>
      </c>
      <c r="D25" s="106">
        <v>110</v>
      </c>
      <c r="E25" s="106">
        <v>277</v>
      </c>
    </row>
    <row r="26" spans="2:5">
      <c r="B26" s="106" t="s">
        <v>431</v>
      </c>
      <c r="C26" s="107">
        <v>0.39655172413793105</v>
      </c>
      <c r="D26" s="106">
        <v>69</v>
      </c>
      <c r="E26" s="106">
        <v>174</v>
      </c>
    </row>
    <row r="27" spans="2:5">
      <c r="B27" s="106" t="s">
        <v>454</v>
      </c>
      <c r="C27" s="107">
        <v>0.38349514563106796</v>
      </c>
      <c r="D27" s="106">
        <v>79</v>
      </c>
      <c r="E27" s="106">
        <v>206</v>
      </c>
    </row>
    <row r="28" spans="2:5">
      <c r="B28" s="106" t="s">
        <v>492</v>
      </c>
      <c r="C28" s="107">
        <v>0.37190082644628097</v>
      </c>
      <c r="D28" s="106">
        <v>90</v>
      </c>
      <c r="E28" s="106">
        <v>242</v>
      </c>
    </row>
    <row r="29" spans="2:5">
      <c r="B29" s="106" t="s">
        <v>436</v>
      </c>
      <c r="C29" s="107">
        <v>0.36579841449603623</v>
      </c>
      <c r="D29" s="106">
        <v>323</v>
      </c>
      <c r="E29" s="106">
        <v>883</v>
      </c>
    </row>
    <row r="30" spans="2:5">
      <c r="B30" s="106" t="s">
        <v>452</v>
      </c>
      <c r="C30" s="107">
        <v>0.35952637244348762</v>
      </c>
      <c r="D30" s="106">
        <v>167</v>
      </c>
      <c r="E30" s="106">
        <v>464.5</v>
      </c>
    </row>
    <row r="31" spans="2:5">
      <c r="B31" s="106" t="s">
        <v>213</v>
      </c>
      <c r="C31" s="107">
        <v>0.35793357933579334</v>
      </c>
      <c r="D31" s="106">
        <v>97</v>
      </c>
      <c r="E31" s="106">
        <v>271</v>
      </c>
    </row>
    <row r="32" spans="2:5">
      <c r="B32" s="106" t="s">
        <v>493</v>
      </c>
      <c r="C32" s="107">
        <v>0.34534534534534533</v>
      </c>
      <c r="D32" s="106">
        <v>115</v>
      </c>
      <c r="E32" s="106">
        <v>333</v>
      </c>
    </row>
    <row r="33" spans="2:5">
      <c r="B33" s="106" t="s">
        <v>208</v>
      </c>
      <c r="C33" s="107">
        <v>0.33402061855670101</v>
      </c>
      <c r="D33" s="106">
        <v>162</v>
      </c>
      <c r="E33" s="106">
        <v>485</v>
      </c>
    </row>
    <row r="34" spans="2:5">
      <c r="B34" s="106" t="s">
        <v>494</v>
      </c>
      <c r="C34" s="107">
        <v>0.33224755700325731</v>
      </c>
      <c r="D34" s="106">
        <v>102</v>
      </c>
      <c r="E34" s="106">
        <v>307</v>
      </c>
    </row>
    <row r="35" spans="2:5">
      <c r="B35" s="106" t="s">
        <v>437</v>
      </c>
      <c r="C35" s="107">
        <v>0.33040935672514621</v>
      </c>
      <c r="D35" s="106">
        <v>113</v>
      </c>
      <c r="E35" s="106">
        <v>342</v>
      </c>
    </row>
    <row r="36" spans="2:5">
      <c r="B36" s="106" t="s">
        <v>495</v>
      </c>
      <c r="C36" s="107">
        <v>0.31046312178387653</v>
      </c>
      <c r="D36" s="106">
        <v>181</v>
      </c>
      <c r="E36" s="106">
        <v>583</v>
      </c>
    </row>
    <row r="37" spans="2:5">
      <c r="B37" s="106" t="s">
        <v>212</v>
      </c>
      <c r="C37" s="107">
        <v>0.30995475113122173</v>
      </c>
      <c r="D37" s="106">
        <v>137</v>
      </c>
      <c r="E37" s="106">
        <v>442</v>
      </c>
    </row>
    <row r="38" spans="2:5">
      <c r="B38" s="106" t="s">
        <v>496</v>
      </c>
      <c r="C38" s="107">
        <v>0.30529595015576322</v>
      </c>
      <c r="D38" s="106">
        <v>196</v>
      </c>
      <c r="E38" s="106">
        <v>642</v>
      </c>
    </row>
    <row r="39" spans="2:5">
      <c r="B39" s="106" t="s">
        <v>455</v>
      </c>
      <c r="C39" s="107">
        <v>0.3045977011494253</v>
      </c>
      <c r="D39" s="106">
        <v>53</v>
      </c>
      <c r="E39" s="106">
        <v>174</v>
      </c>
    </row>
    <row r="40" spans="2:5">
      <c r="B40" s="106" t="s">
        <v>497</v>
      </c>
      <c r="C40" s="107">
        <v>0.30100853374709075</v>
      </c>
      <c r="D40" s="106">
        <v>194</v>
      </c>
      <c r="E40" s="106">
        <v>644.5</v>
      </c>
    </row>
    <row r="41" spans="2:5">
      <c r="B41" s="106" t="s">
        <v>441</v>
      </c>
      <c r="C41" s="107">
        <v>0.29213483146067415</v>
      </c>
      <c r="D41" s="106">
        <v>52</v>
      </c>
      <c r="E41" s="106">
        <v>178</v>
      </c>
    </row>
    <row r="42" spans="2:5">
      <c r="B42" s="106" t="s">
        <v>498</v>
      </c>
      <c r="C42" s="107">
        <v>0.28977272727272729</v>
      </c>
      <c r="D42" s="106">
        <v>102</v>
      </c>
      <c r="E42" s="106">
        <v>352</v>
      </c>
    </row>
    <row r="43" spans="2:5">
      <c r="B43" s="106" t="s">
        <v>457</v>
      </c>
      <c r="C43" s="107">
        <v>0.26685393258426965</v>
      </c>
      <c r="D43" s="106">
        <v>95</v>
      </c>
      <c r="E43" s="106">
        <v>356</v>
      </c>
    </row>
    <row r="44" spans="2:5">
      <c r="B44" s="106" t="s">
        <v>435</v>
      </c>
      <c r="C44" s="107">
        <v>0.26615969581749049</v>
      </c>
      <c r="D44" s="106">
        <v>70</v>
      </c>
      <c r="E44" s="106">
        <v>263</v>
      </c>
    </row>
    <row r="45" spans="2:5">
      <c r="B45" s="106" t="s">
        <v>432</v>
      </c>
      <c r="C45" s="107">
        <v>0.26578073089700999</v>
      </c>
      <c r="D45" s="106">
        <v>80</v>
      </c>
      <c r="E45" s="106">
        <v>301</v>
      </c>
    </row>
    <row r="46" spans="2:5">
      <c r="B46" s="106" t="s">
        <v>456</v>
      </c>
      <c r="C46" s="107">
        <v>0.26568265682656828</v>
      </c>
      <c r="D46" s="106">
        <v>72</v>
      </c>
      <c r="E46" s="106">
        <v>271</v>
      </c>
    </row>
    <row r="47" spans="2:5">
      <c r="B47" s="106" t="s">
        <v>458</v>
      </c>
      <c r="C47" s="107">
        <v>0.26436781609195403</v>
      </c>
      <c r="D47" s="106">
        <v>184</v>
      </c>
      <c r="E47" s="106">
        <v>696</v>
      </c>
    </row>
    <row r="48" spans="2:5">
      <c r="B48" s="106" t="s">
        <v>499</v>
      </c>
      <c r="C48" s="107">
        <v>0.25954198473282442</v>
      </c>
      <c r="D48" s="106">
        <v>68</v>
      </c>
      <c r="E48" s="106">
        <v>262</v>
      </c>
    </row>
    <row r="49" spans="2:5">
      <c r="B49" s="106" t="s">
        <v>433</v>
      </c>
      <c r="C49" s="107">
        <v>0.25050100200400799</v>
      </c>
      <c r="D49" s="106">
        <v>125</v>
      </c>
      <c r="E49" s="106">
        <v>499</v>
      </c>
    </row>
    <row r="50" spans="2:5">
      <c r="B50" s="106" t="s">
        <v>434</v>
      </c>
      <c r="C50" s="107">
        <v>0.25</v>
      </c>
      <c r="D50" s="106">
        <v>81</v>
      </c>
      <c r="E50" s="106">
        <v>324</v>
      </c>
    </row>
    <row r="51" spans="2:5">
      <c r="B51" s="106" t="s">
        <v>461</v>
      </c>
      <c r="C51" s="107">
        <v>0.23963133640552994</v>
      </c>
      <c r="D51" s="106">
        <v>52</v>
      </c>
      <c r="E51" s="106">
        <v>217</v>
      </c>
    </row>
    <row r="52" spans="2:5">
      <c r="B52" s="106" t="s">
        <v>500</v>
      </c>
      <c r="C52" s="107">
        <v>0.23278688524590163</v>
      </c>
      <c r="D52" s="106">
        <v>71</v>
      </c>
      <c r="E52" s="106">
        <v>305</v>
      </c>
    </row>
    <row r="53" spans="2:5">
      <c r="B53" s="106" t="s">
        <v>459</v>
      </c>
      <c r="C53" s="107">
        <v>0.21691176470588236</v>
      </c>
      <c r="D53" s="106">
        <v>118</v>
      </c>
      <c r="E53" s="106">
        <v>544</v>
      </c>
    </row>
    <row r="54" spans="2:5">
      <c r="B54" s="106" t="s">
        <v>501</v>
      </c>
      <c r="C54" s="107">
        <v>0.20812182741116753</v>
      </c>
      <c r="D54" s="106">
        <v>41</v>
      </c>
      <c r="E54" s="106">
        <v>197</v>
      </c>
    </row>
    <row r="55" spans="2:5">
      <c r="B55" s="106" t="s">
        <v>460</v>
      </c>
      <c r="C55" s="107">
        <v>0.19963369963369965</v>
      </c>
      <c r="D55" s="106">
        <v>109</v>
      </c>
      <c r="E55" s="106">
        <v>546</v>
      </c>
    </row>
    <row r="56" spans="2:5">
      <c r="B56" s="106" t="s">
        <v>502</v>
      </c>
      <c r="C56" s="107">
        <v>0.19742489270386265</v>
      </c>
      <c r="D56" s="106">
        <v>46</v>
      </c>
      <c r="E56" s="106">
        <v>233</v>
      </c>
    </row>
    <row r="57" spans="2:5">
      <c r="B57" s="106" t="s">
        <v>503</v>
      </c>
      <c r="C57" s="107">
        <v>0.19543973941368079</v>
      </c>
      <c r="D57" s="106">
        <v>60</v>
      </c>
      <c r="E57" s="106">
        <v>307</v>
      </c>
    </row>
  </sheetData>
  <mergeCells count="10">
    <mergeCell ref="B9:B10"/>
    <mergeCell ref="D9:D10"/>
    <mergeCell ref="B11:B12"/>
    <mergeCell ref="D11:D12"/>
    <mergeCell ref="B3:B4"/>
    <mergeCell ref="D3:D4"/>
    <mergeCell ref="B5:B6"/>
    <mergeCell ref="D5:D6"/>
    <mergeCell ref="B7:B8"/>
    <mergeCell ref="D7:D8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77CBA-652B-4C6E-AD01-97B8A2FDB253}">
  <dimension ref="B2:H44"/>
  <sheetViews>
    <sheetView workbookViewId="0">
      <selection activeCell="I3" sqref="I3"/>
    </sheetView>
  </sheetViews>
  <sheetFormatPr defaultColWidth="8.81640625" defaultRowHeight="14.5"/>
  <cols>
    <col min="1" max="1" width="8.81640625" style="1"/>
    <col min="2" max="2" width="58.90625" style="1" customWidth="1"/>
    <col min="3" max="3" width="19" style="1" customWidth="1"/>
    <col min="4" max="16384" width="8.81640625" style="1"/>
  </cols>
  <sheetData>
    <row r="2" spans="2:8" ht="74">
      <c r="B2" s="30" t="s">
        <v>207</v>
      </c>
      <c r="C2" s="30" t="s">
        <v>248</v>
      </c>
    </row>
    <row r="3" spans="2:8" ht="18.5">
      <c r="B3" s="31" t="s">
        <v>430</v>
      </c>
      <c r="C3" s="40">
        <v>0.56862745098039214</v>
      </c>
      <c r="H3" s="50" t="s">
        <v>531</v>
      </c>
    </row>
    <row r="4" spans="2:8" ht="18.5">
      <c r="B4" s="31" t="s">
        <v>210</v>
      </c>
      <c r="C4" s="40">
        <v>0.51360544217687076</v>
      </c>
    </row>
    <row r="5" spans="2:8" ht="18.5">
      <c r="B5" s="31" t="s">
        <v>489</v>
      </c>
      <c r="C5" s="40">
        <v>0.45161290322580644</v>
      </c>
    </row>
    <row r="6" spans="2:8" ht="18.5">
      <c r="B6" s="31" t="s">
        <v>448</v>
      </c>
      <c r="C6" s="40">
        <v>0.4456140350877193</v>
      </c>
    </row>
    <row r="7" spans="2:8" ht="18.5">
      <c r="B7" s="31" t="s">
        <v>490</v>
      </c>
      <c r="C7" s="40">
        <v>0.43209876543209874</v>
      </c>
    </row>
    <row r="8" spans="2:8" ht="18.5">
      <c r="B8" s="31" t="s">
        <v>440</v>
      </c>
      <c r="C8" s="40">
        <v>0.42436974789915966</v>
      </c>
    </row>
    <row r="9" spans="2:8" ht="18.5">
      <c r="B9" s="31" t="s">
        <v>451</v>
      </c>
      <c r="C9" s="40">
        <v>0.41796875</v>
      </c>
    </row>
    <row r="10" spans="2:8" ht="18.5">
      <c r="B10" s="31" t="s">
        <v>211</v>
      </c>
      <c r="C10" s="40">
        <v>0.40740740740740738</v>
      </c>
    </row>
    <row r="11" spans="2:8" ht="18.5">
      <c r="B11" s="31" t="s">
        <v>453</v>
      </c>
      <c r="C11" s="40">
        <v>0.3983739837398374</v>
      </c>
    </row>
    <row r="12" spans="2:8" ht="18.5">
      <c r="B12" s="31" t="s">
        <v>491</v>
      </c>
      <c r="C12" s="40">
        <v>0.3971119133574007</v>
      </c>
    </row>
    <row r="13" spans="2:8" ht="18.5">
      <c r="B13" s="31" t="s">
        <v>431</v>
      </c>
      <c r="C13" s="40">
        <v>0.39655172413793105</v>
      </c>
    </row>
    <row r="14" spans="2:8" ht="18.5">
      <c r="B14" s="31" t="s">
        <v>454</v>
      </c>
      <c r="C14" s="40">
        <v>0.38349514563106796</v>
      </c>
    </row>
    <row r="15" spans="2:8" ht="18.5">
      <c r="B15" s="31" t="s">
        <v>492</v>
      </c>
      <c r="C15" s="40">
        <v>0.37190082644628097</v>
      </c>
    </row>
    <row r="16" spans="2:8" ht="18.5">
      <c r="B16" s="31" t="s">
        <v>436</v>
      </c>
      <c r="C16" s="40">
        <v>0.36579841449603623</v>
      </c>
    </row>
    <row r="17" spans="2:3" ht="18.5">
      <c r="B17" s="31" t="s">
        <v>452</v>
      </c>
      <c r="C17" s="40">
        <v>0.35952637244348762</v>
      </c>
    </row>
    <row r="18" spans="2:3" ht="18.5">
      <c r="B18" s="31" t="s">
        <v>213</v>
      </c>
      <c r="C18" s="40">
        <v>0.35793357933579334</v>
      </c>
    </row>
    <row r="19" spans="2:3" ht="18.5">
      <c r="B19" s="31" t="s">
        <v>493</v>
      </c>
      <c r="C19" s="40">
        <v>0.34534534534534533</v>
      </c>
    </row>
    <row r="20" spans="2:3" ht="18.5">
      <c r="B20" s="31" t="s">
        <v>208</v>
      </c>
      <c r="C20" s="40">
        <v>0.33402061855670101</v>
      </c>
    </row>
    <row r="21" spans="2:3" ht="18.5">
      <c r="B21" s="31" t="s">
        <v>494</v>
      </c>
      <c r="C21" s="40">
        <v>0.33224755700325731</v>
      </c>
    </row>
    <row r="22" spans="2:3" ht="18.5">
      <c r="B22" s="31" t="s">
        <v>437</v>
      </c>
      <c r="C22" s="40">
        <v>0.33040935672514621</v>
      </c>
    </row>
    <row r="23" spans="2:3" ht="18.5">
      <c r="B23" s="31" t="s">
        <v>495</v>
      </c>
      <c r="C23" s="40">
        <v>0.31046312178387653</v>
      </c>
    </row>
    <row r="24" spans="2:3" ht="18.5">
      <c r="B24" s="31" t="s">
        <v>212</v>
      </c>
      <c r="C24" s="40">
        <v>0.30995475113122173</v>
      </c>
    </row>
    <row r="25" spans="2:3" ht="18.5">
      <c r="B25" s="31" t="s">
        <v>496</v>
      </c>
      <c r="C25" s="40">
        <v>0.30529595015576322</v>
      </c>
    </row>
    <row r="26" spans="2:3" ht="18.5">
      <c r="B26" s="31" t="s">
        <v>455</v>
      </c>
      <c r="C26" s="40">
        <v>0.3045977011494253</v>
      </c>
    </row>
    <row r="27" spans="2:3" ht="18.5">
      <c r="B27" s="31" t="s">
        <v>497</v>
      </c>
      <c r="C27" s="40">
        <v>0.30100853374709075</v>
      </c>
    </row>
    <row r="28" spans="2:3" ht="18.5">
      <c r="B28" s="31" t="s">
        <v>441</v>
      </c>
      <c r="C28" s="40">
        <v>0.29213483146067415</v>
      </c>
    </row>
    <row r="29" spans="2:3" ht="18.5">
      <c r="B29" s="31" t="s">
        <v>498</v>
      </c>
      <c r="C29" s="40">
        <v>0.28977272727272729</v>
      </c>
    </row>
    <row r="30" spans="2:3" ht="18.5">
      <c r="B30" s="31" t="s">
        <v>457</v>
      </c>
      <c r="C30" s="40">
        <v>0.26685393258426965</v>
      </c>
    </row>
    <row r="31" spans="2:3" ht="18.5">
      <c r="B31" s="31" t="s">
        <v>435</v>
      </c>
      <c r="C31" s="40">
        <v>0.26615969581749049</v>
      </c>
    </row>
    <row r="32" spans="2:3" ht="18.5">
      <c r="B32" s="31" t="s">
        <v>432</v>
      </c>
      <c r="C32" s="40">
        <v>0.26578073089700999</v>
      </c>
    </row>
    <row r="33" spans="2:3" ht="18.5">
      <c r="B33" s="31" t="s">
        <v>456</v>
      </c>
      <c r="C33" s="40">
        <v>0.26568265682656828</v>
      </c>
    </row>
    <row r="34" spans="2:3" ht="18.5">
      <c r="B34" s="31" t="s">
        <v>458</v>
      </c>
      <c r="C34" s="40">
        <v>0.26436781609195403</v>
      </c>
    </row>
    <row r="35" spans="2:3" ht="18.5">
      <c r="B35" s="31" t="s">
        <v>499</v>
      </c>
      <c r="C35" s="40">
        <v>0.25954198473282442</v>
      </c>
    </row>
    <row r="36" spans="2:3" ht="18.5">
      <c r="B36" s="31" t="s">
        <v>433</v>
      </c>
      <c r="C36" s="40">
        <v>0.25050100200400799</v>
      </c>
    </row>
    <row r="37" spans="2:3" ht="18.5">
      <c r="B37" s="31" t="s">
        <v>434</v>
      </c>
      <c r="C37" s="40">
        <v>0.25</v>
      </c>
    </row>
    <row r="38" spans="2:3" ht="18.5">
      <c r="B38" s="31" t="s">
        <v>461</v>
      </c>
      <c r="C38" s="40">
        <v>0.23963133640552994</v>
      </c>
    </row>
    <row r="39" spans="2:3" ht="18.5">
      <c r="B39" s="31" t="s">
        <v>500</v>
      </c>
      <c r="C39" s="40">
        <v>0.23278688524590163</v>
      </c>
    </row>
    <row r="40" spans="2:3" ht="18.5">
      <c r="B40" s="31" t="s">
        <v>459</v>
      </c>
      <c r="C40" s="40">
        <v>0.21691176470588236</v>
      </c>
    </row>
    <row r="41" spans="2:3" ht="18.5">
      <c r="B41" s="31" t="s">
        <v>501</v>
      </c>
      <c r="C41" s="40">
        <v>0.20812182741116753</v>
      </c>
    </row>
    <row r="42" spans="2:3" ht="18.5">
      <c r="B42" s="31" t="s">
        <v>460</v>
      </c>
      <c r="C42" s="40">
        <v>0.19963369963369965</v>
      </c>
    </row>
    <row r="43" spans="2:3" ht="18.5">
      <c r="B43" s="31" t="s">
        <v>502</v>
      </c>
      <c r="C43" s="40">
        <v>0.19742489270386265</v>
      </c>
    </row>
    <row r="44" spans="2:3" ht="18.5">
      <c r="B44" s="31" t="s">
        <v>503</v>
      </c>
      <c r="C44" s="40">
        <v>0.19543973941368079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8CE10-523B-4142-99FF-7F69CD3B0ABF}">
  <dimension ref="B2:E13"/>
  <sheetViews>
    <sheetView workbookViewId="0">
      <selection activeCell="F2" sqref="F2"/>
    </sheetView>
  </sheetViews>
  <sheetFormatPr defaultColWidth="8.81640625" defaultRowHeight="14.5"/>
  <cols>
    <col min="1" max="1" width="8.81640625" style="1"/>
    <col min="2" max="2" width="35.81640625" style="1" customWidth="1"/>
    <col min="3" max="5" width="13.54296875" style="1" customWidth="1"/>
    <col min="6" max="16384" width="8.81640625" style="1"/>
  </cols>
  <sheetData>
    <row r="2" spans="2:5" ht="37">
      <c r="B2" s="31"/>
      <c r="C2" s="30" t="s">
        <v>250</v>
      </c>
      <c r="D2" s="9"/>
      <c r="E2" s="50" t="s">
        <v>532</v>
      </c>
    </row>
    <row r="3" spans="2:5" ht="18.5">
      <c r="B3" s="31" t="s">
        <v>251</v>
      </c>
      <c r="C3" s="48">
        <v>2.308027959173331E-2</v>
      </c>
      <c r="D3" s="8"/>
      <c r="E3" s="8"/>
    </row>
    <row r="4" spans="2:5" ht="18.5">
      <c r="B4" s="31" t="s">
        <v>252</v>
      </c>
      <c r="C4" s="48">
        <v>3.168681734621015E-2</v>
      </c>
      <c r="D4" s="8"/>
      <c r="E4" s="8"/>
    </row>
    <row r="5" spans="2:5" ht="18.5">
      <c r="B5" s="31" t="s">
        <v>253</v>
      </c>
      <c r="C5" s="48">
        <v>0.10610445576378558</v>
      </c>
      <c r="D5" s="8"/>
      <c r="E5" s="8"/>
    </row>
    <row r="6" spans="2:5">
      <c r="B6" s="3"/>
      <c r="C6" s="8"/>
      <c r="D6" s="8"/>
      <c r="E6" s="8"/>
    </row>
    <row r="7" spans="2:5">
      <c r="B7" s="3"/>
      <c r="C7" s="8"/>
      <c r="D7" s="8"/>
      <c r="E7" s="8"/>
    </row>
    <row r="8" spans="2:5">
      <c r="B8" s="3"/>
      <c r="C8" s="8"/>
      <c r="D8" s="8"/>
      <c r="E8" s="8"/>
    </row>
    <row r="9" spans="2:5">
      <c r="B9" s="3"/>
      <c r="C9" s="8"/>
      <c r="D9" s="8"/>
      <c r="E9" s="8"/>
    </row>
    <row r="10" spans="2:5">
      <c r="B10" s="3"/>
      <c r="C10" s="8"/>
      <c r="D10" s="8"/>
      <c r="E10" s="8"/>
    </row>
    <row r="11" spans="2:5">
      <c r="B11" s="3"/>
      <c r="C11" s="8"/>
      <c r="D11" s="8"/>
      <c r="E11" s="8"/>
    </row>
    <row r="12" spans="2:5">
      <c r="B12" s="3"/>
      <c r="C12" s="8"/>
      <c r="D12" s="8"/>
      <c r="E12" s="8"/>
    </row>
    <row r="13" spans="2:5">
      <c r="B13" s="3"/>
      <c r="C13" s="8"/>
      <c r="D13" s="8"/>
      <c r="E13" s="8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C42B2-2BE2-4E5A-800A-BB18B1CAC79A}">
  <dimension ref="B3:E6"/>
  <sheetViews>
    <sheetView workbookViewId="0">
      <selection activeCell="H30" sqref="H30"/>
    </sheetView>
  </sheetViews>
  <sheetFormatPr defaultColWidth="8.81640625" defaultRowHeight="14.5"/>
  <cols>
    <col min="1" max="1" width="8.81640625" style="1"/>
    <col min="2" max="2" width="35.81640625" style="1" customWidth="1"/>
    <col min="3" max="5" width="13.54296875" style="1" customWidth="1"/>
    <col min="6" max="16384" width="8.81640625" style="1"/>
  </cols>
  <sheetData>
    <row r="3" spans="2:5" ht="37">
      <c r="B3" s="31"/>
      <c r="C3" s="30" t="s">
        <v>254</v>
      </c>
    </row>
    <row r="4" spans="2:5" ht="18.5">
      <c r="B4" s="31" t="s">
        <v>255</v>
      </c>
      <c r="C4" s="48">
        <v>3.3099922382836072E-2</v>
      </c>
      <c r="E4" s="50" t="s">
        <v>533</v>
      </c>
    </row>
    <row r="5" spans="2:5" ht="18.5">
      <c r="B5" s="31" t="s">
        <v>256</v>
      </c>
      <c r="C5" s="48">
        <v>2.6537968922206584E-3</v>
      </c>
    </row>
    <row r="6" spans="2:5" ht="18.5">
      <c r="B6" s="31" t="s">
        <v>257</v>
      </c>
      <c r="C6" s="48">
        <v>-1.0610417894386215E-2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03791-9C12-4DED-AC63-594837D9A143}">
  <dimension ref="B2:E7"/>
  <sheetViews>
    <sheetView workbookViewId="0">
      <selection activeCell="F2" sqref="F2"/>
    </sheetView>
  </sheetViews>
  <sheetFormatPr defaultColWidth="8.81640625" defaultRowHeight="14.5"/>
  <cols>
    <col min="1" max="1" width="8.81640625" style="1"/>
    <col min="2" max="2" width="35.81640625" style="1" customWidth="1"/>
    <col min="3" max="5" width="13.54296875" style="1" customWidth="1"/>
    <col min="6" max="16384" width="8.81640625" style="1"/>
  </cols>
  <sheetData>
    <row r="2" spans="2:5" ht="37">
      <c r="B2" s="31"/>
      <c r="C2" s="30" t="s">
        <v>258</v>
      </c>
      <c r="E2" s="50" t="s">
        <v>534</v>
      </c>
    </row>
    <row r="3" spans="2:5" ht="18.5">
      <c r="B3" s="31" t="s">
        <v>259</v>
      </c>
      <c r="C3" s="48">
        <v>5.435014954054429E-2</v>
      </c>
    </row>
    <row r="4" spans="2:5" ht="18.5">
      <c r="B4" s="31" t="s">
        <v>260</v>
      </c>
      <c r="C4" s="48">
        <v>2.8187578251416032E-2</v>
      </c>
    </row>
    <row r="5" spans="2:5" ht="18.5">
      <c r="B5" s="31" t="s">
        <v>261</v>
      </c>
      <c r="C5" s="48">
        <v>2.3312400859541671E-2</v>
      </c>
    </row>
    <row r="6" spans="2:5" ht="18.5">
      <c r="B6" s="31" t="s">
        <v>262</v>
      </c>
      <c r="C6" s="48">
        <v>2.1486376443793365E-2</v>
      </c>
    </row>
    <row r="7" spans="2:5" ht="18.5">
      <c r="B7" s="31" t="s">
        <v>263</v>
      </c>
      <c r="C7" s="48">
        <v>2.2484527961401518E-3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A1911-F9E3-4129-9EDA-E4B9273191D6}">
  <dimension ref="B2:J173"/>
  <sheetViews>
    <sheetView zoomScale="70" zoomScaleNormal="70" workbookViewId="0">
      <selection activeCell="B2" sqref="B2"/>
    </sheetView>
  </sheetViews>
  <sheetFormatPr defaultColWidth="8.81640625" defaultRowHeight="14.5"/>
  <cols>
    <col min="1" max="1" width="8.81640625" style="1"/>
    <col min="2" max="7" width="12.1796875" style="1" customWidth="1"/>
    <col min="8" max="16384" width="8.81640625" style="1"/>
  </cols>
  <sheetData>
    <row r="2" spans="2:10" ht="18.5">
      <c r="B2" s="26"/>
      <c r="C2" s="26"/>
      <c r="D2" s="26"/>
      <c r="E2" s="29" t="s">
        <v>7</v>
      </c>
      <c r="F2" s="29"/>
      <c r="G2" s="29"/>
    </row>
    <row r="3" spans="2:10" ht="92.5">
      <c r="B3" s="30" t="s">
        <v>7</v>
      </c>
      <c r="C3" s="30" t="s">
        <v>8</v>
      </c>
      <c r="D3" s="30" t="s">
        <v>9</v>
      </c>
      <c r="E3" s="30" t="s">
        <v>514</v>
      </c>
      <c r="F3" s="30" t="s">
        <v>515</v>
      </c>
      <c r="G3" s="30" t="s">
        <v>10</v>
      </c>
      <c r="J3" s="33" t="s">
        <v>323</v>
      </c>
    </row>
    <row r="4" spans="2:10" ht="18.5">
      <c r="B4" s="31"/>
      <c r="C4" s="32">
        <v>39295</v>
      </c>
      <c r="D4" s="28">
        <v>4186974</v>
      </c>
      <c r="E4" s="31"/>
      <c r="F4" s="31"/>
      <c r="G4" s="31"/>
      <c r="H4" s="4"/>
      <c r="J4" s="26" t="s">
        <v>11</v>
      </c>
    </row>
    <row r="5" spans="2:10" ht="18.5">
      <c r="B5" s="31"/>
      <c r="C5" s="32">
        <v>39326</v>
      </c>
      <c r="D5" s="28">
        <v>3997551</v>
      </c>
      <c r="E5" s="31"/>
      <c r="F5" s="31"/>
      <c r="G5" s="31"/>
      <c r="H5" s="4"/>
    </row>
    <row r="6" spans="2:10" ht="18.5">
      <c r="B6" s="31"/>
      <c r="C6" s="32">
        <v>39356</v>
      </c>
      <c r="D6" s="28">
        <v>3939821</v>
      </c>
      <c r="E6" s="31"/>
      <c r="F6" s="31"/>
      <c r="G6" s="31"/>
      <c r="H6" s="4"/>
    </row>
    <row r="7" spans="2:10" ht="18.5">
      <c r="B7" s="31"/>
      <c r="C7" s="32">
        <v>39387</v>
      </c>
      <c r="D7" s="28">
        <v>3921962</v>
      </c>
      <c r="E7" s="31"/>
      <c r="F7" s="31"/>
      <c r="G7" s="31"/>
      <c r="H7" s="4"/>
    </row>
    <row r="8" spans="2:10" ht="18.5">
      <c r="B8" s="31"/>
      <c r="C8" s="32">
        <v>39417</v>
      </c>
      <c r="D8" s="28">
        <v>3853836</v>
      </c>
      <c r="E8" s="31"/>
      <c r="F8" s="31"/>
      <c r="G8" s="31"/>
      <c r="H8" s="4"/>
    </row>
    <row r="9" spans="2:10" ht="18.5">
      <c r="B9" s="31">
        <v>2008</v>
      </c>
      <c r="C9" s="32">
        <v>39448</v>
      </c>
      <c r="D9" s="28">
        <v>3510437</v>
      </c>
      <c r="E9" s="31"/>
      <c r="F9" s="31"/>
      <c r="G9" s="31"/>
      <c r="H9" s="4"/>
    </row>
    <row r="10" spans="2:10" ht="18.5">
      <c r="B10" s="31"/>
      <c r="C10" s="32">
        <v>39479</v>
      </c>
      <c r="D10" s="28">
        <v>3116073</v>
      </c>
      <c r="E10" s="31"/>
      <c r="F10" s="31"/>
      <c r="G10" s="31"/>
      <c r="H10" s="4"/>
    </row>
    <row r="11" spans="2:10" ht="18.5">
      <c r="B11" s="31"/>
      <c r="C11" s="32">
        <v>39508</v>
      </c>
      <c r="D11" s="28">
        <v>3056710</v>
      </c>
      <c r="E11" s="31"/>
      <c r="F11" s="31"/>
      <c r="G11" s="31"/>
      <c r="H11" s="4"/>
    </row>
    <row r="12" spans="2:10" ht="18.5">
      <c r="B12" s="31"/>
      <c r="C12" s="32">
        <v>39539</v>
      </c>
      <c r="D12" s="28">
        <v>2940270</v>
      </c>
      <c r="E12" s="31"/>
      <c r="F12" s="31"/>
      <c r="G12" s="31"/>
      <c r="H12" s="4"/>
    </row>
    <row r="13" spans="2:10" ht="18.5">
      <c r="B13" s="31"/>
      <c r="C13" s="32">
        <v>39569</v>
      </c>
      <c r="D13" s="28">
        <v>2871949</v>
      </c>
      <c r="E13" s="31"/>
      <c r="F13" s="31"/>
      <c r="G13" s="31"/>
      <c r="H13" s="4"/>
    </row>
    <row r="14" spans="2:10" ht="18.5">
      <c r="B14" s="31"/>
      <c r="C14" s="32">
        <v>39600</v>
      </c>
      <c r="D14" s="28">
        <v>2743336</v>
      </c>
      <c r="E14" s="31"/>
      <c r="F14" s="31"/>
      <c r="G14" s="31"/>
      <c r="H14" s="4"/>
    </row>
    <row r="15" spans="2:10" ht="18.5">
      <c r="B15" s="31"/>
      <c r="C15" s="32">
        <v>39630</v>
      </c>
      <c r="D15" s="28">
        <v>2641644</v>
      </c>
      <c r="E15" s="31"/>
      <c r="F15" s="31"/>
      <c r="G15" s="31"/>
      <c r="H15" s="4"/>
    </row>
    <row r="16" spans="2:10" ht="18.5">
      <c r="B16" s="31"/>
      <c r="C16" s="32">
        <v>39661</v>
      </c>
      <c r="D16" s="28">
        <v>2675732</v>
      </c>
      <c r="E16" s="31"/>
      <c r="F16" s="31"/>
      <c r="G16" s="31"/>
      <c r="H16" s="4"/>
    </row>
    <row r="17" spans="2:8" ht="18.5">
      <c r="B17" s="31"/>
      <c r="C17" s="32">
        <v>39692</v>
      </c>
      <c r="D17" s="28">
        <v>2633591</v>
      </c>
      <c r="E17" s="31"/>
      <c r="F17" s="31"/>
      <c r="G17" s="31"/>
      <c r="H17" s="4"/>
    </row>
    <row r="18" spans="2:8" ht="18.5">
      <c r="B18" s="31"/>
      <c r="C18" s="32">
        <v>39722</v>
      </c>
      <c r="D18" s="28">
        <v>2474846</v>
      </c>
      <c r="E18" s="31"/>
      <c r="F18" s="31"/>
      <c r="G18" s="31"/>
      <c r="H18" s="4"/>
    </row>
    <row r="19" spans="2:8" ht="18.5">
      <c r="B19" s="31"/>
      <c r="C19" s="32">
        <v>39753</v>
      </c>
      <c r="D19" s="28">
        <v>2432758</v>
      </c>
      <c r="E19" s="31"/>
      <c r="F19" s="31"/>
      <c r="G19" s="31"/>
      <c r="H19" s="4"/>
    </row>
    <row r="20" spans="2:8" ht="18.5">
      <c r="B20" s="31"/>
      <c r="C20" s="32">
        <v>39783</v>
      </c>
      <c r="D20" s="28">
        <v>2345732</v>
      </c>
      <c r="E20" s="31"/>
      <c r="F20" s="31"/>
      <c r="G20" s="31"/>
      <c r="H20" s="4"/>
    </row>
    <row r="21" spans="2:8" ht="18.5">
      <c r="B21" s="31">
        <v>2009</v>
      </c>
      <c r="C21" s="32">
        <v>39814</v>
      </c>
      <c r="D21" s="28">
        <v>2303305</v>
      </c>
      <c r="E21" s="28">
        <v>6000000</v>
      </c>
      <c r="F21" s="31"/>
      <c r="G21" s="31"/>
      <c r="H21" s="4"/>
    </row>
    <row r="22" spans="2:8" ht="18.5">
      <c r="B22" s="31"/>
      <c r="C22" s="32">
        <v>39845</v>
      </c>
      <c r="D22" s="28">
        <v>2310322</v>
      </c>
      <c r="E22" s="31"/>
      <c r="F22" s="31"/>
      <c r="G22" s="31"/>
      <c r="H22" s="4"/>
    </row>
    <row r="23" spans="2:8" ht="18.5">
      <c r="B23" s="31"/>
      <c r="C23" s="32">
        <v>39873</v>
      </c>
      <c r="D23" s="28">
        <v>2360453</v>
      </c>
      <c r="E23" s="31"/>
      <c r="F23" s="31"/>
      <c r="G23" s="31"/>
      <c r="H23" s="4"/>
    </row>
    <row r="24" spans="2:8" ht="18.5">
      <c r="B24" s="31"/>
      <c r="C24" s="32">
        <v>39904</v>
      </c>
      <c r="D24" s="28">
        <v>2417946</v>
      </c>
      <c r="E24" s="31"/>
      <c r="F24" s="31"/>
      <c r="G24" s="31"/>
      <c r="H24" s="4"/>
    </row>
    <row r="25" spans="2:8" ht="18.5">
      <c r="B25" s="31"/>
      <c r="C25" s="32">
        <v>39934</v>
      </c>
      <c r="D25" s="28">
        <v>2444901</v>
      </c>
      <c r="E25" s="31"/>
      <c r="F25" s="31"/>
      <c r="G25" s="31"/>
      <c r="H25" s="4"/>
    </row>
    <row r="26" spans="2:8" ht="18.5">
      <c r="B26" s="31"/>
      <c r="C26" s="32">
        <v>39965</v>
      </c>
      <c r="D26" s="28">
        <v>2482691</v>
      </c>
      <c r="E26" s="31"/>
      <c r="F26" s="31"/>
      <c r="G26" s="31"/>
      <c r="H26" s="4"/>
    </row>
    <row r="27" spans="2:8" ht="18.5">
      <c r="B27" s="31"/>
      <c r="C27" s="32">
        <v>39995</v>
      </c>
      <c r="D27" s="28">
        <v>2481566</v>
      </c>
      <c r="E27" s="31"/>
      <c r="F27" s="31"/>
      <c r="G27" s="31"/>
      <c r="H27" s="4"/>
    </row>
    <row r="28" spans="2:8" ht="18.5">
      <c r="B28" s="31"/>
      <c r="C28" s="32">
        <v>40026</v>
      </c>
      <c r="D28" s="28">
        <v>2459949</v>
      </c>
      <c r="E28" s="31"/>
      <c r="F28" s="31"/>
      <c r="G28" s="31"/>
      <c r="H28" s="4"/>
    </row>
    <row r="29" spans="2:8" ht="18.5">
      <c r="B29" s="31"/>
      <c r="C29" s="32">
        <v>40057</v>
      </c>
      <c r="D29" s="28">
        <v>2428692</v>
      </c>
      <c r="E29" s="31"/>
      <c r="F29" s="31"/>
      <c r="G29" s="31"/>
      <c r="H29" s="4"/>
    </row>
    <row r="30" spans="2:8" ht="18.5">
      <c r="B30" s="31"/>
      <c r="C30" s="32">
        <v>40087</v>
      </c>
      <c r="D30" s="28">
        <v>2376360</v>
      </c>
      <c r="E30" s="31"/>
      <c r="F30" s="31"/>
      <c r="G30" s="31"/>
      <c r="H30" s="4"/>
    </row>
    <row r="31" spans="2:8" ht="18.5">
      <c r="B31" s="31"/>
      <c r="C31" s="32">
        <v>40118</v>
      </c>
      <c r="D31" s="28">
        <v>2337575</v>
      </c>
      <c r="E31" s="31"/>
      <c r="F31" s="31"/>
      <c r="G31" s="31"/>
      <c r="H31" s="4"/>
    </row>
    <row r="32" spans="2:8" ht="18.5">
      <c r="B32" s="31"/>
      <c r="C32" s="32">
        <v>40148</v>
      </c>
      <c r="D32" s="28">
        <v>2365316</v>
      </c>
      <c r="E32" s="31"/>
      <c r="F32" s="31"/>
      <c r="G32" s="31"/>
      <c r="H32" s="4"/>
    </row>
    <row r="33" spans="2:8" ht="18.5">
      <c r="B33" s="31">
        <v>2010</v>
      </c>
      <c r="C33" s="32">
        <v>40179</v>
      </c>
      <c r="D33" s="28">
        <v>2315060</v>
      </c>
      <c r="E33" s="31"/>
      <c r="F33" s="31"/>
      <c r="G33" s="31"/>
      <c r="H33" s="4"/>
    </row>
    <row r="34" spans="2:8" ht="18.5">
      <c r="B34" s="31"/>
      <c r="C34" s="32">
        <v>40210</v>
      </c>
      <c r="D34" s="28">
        <v>2337098</v>
      </c>
      <c r="E34" s="31"/>
      <c r="F34" s="31"/>
      <c r="G34" s="31"/>
      <c r="H34" s="4"/>
    </row>
    <row r="35" spans="2:8" ht="18.5">
      <c r="B35" s="31"/>
      <c r="C35" s="32">
        <v>40238</v>
      </c>
      <c r="D35" s="28">
        <v>2420525</v>
      </c>
      <c r="E35" s="31"/>
      <c r="F35" s="31"/>
      <c r="G35" s="31"/>
      <c r="H35" s="4"/>
    </row>
    <row r="36" spans="2:8" ht="18.5">
      <c r="B36" s="31"/>
      <c r="C36" s="32">
        <v>40269</v>
      </c>
      <c r="D36" s="28">
        <v>2508495</v>
      </c>
      <c r="E36" s="31"/>
      <c r="F36" s="31"/>
      <c r="G36" s="31"/>
      <c r="H36" s="4"/>
    </row>
    <row r="37" spans="2:8" ht="18.5">
      <c r="B37" s="31"/>
      <c r="C37" s="32">
        <v>40299</v>
      </c>
      <c r="D37" s="28">
        <v>2573895</v>
      </c>
      <c r="E37" s="31"/>
      <c r="F37" s="31"/>
      <c r="G37" s="31"/>
      <c r="H37" s="4"/>
    </row>
    <row r="38" spans="2:8" ht="18.5">
      <c r="B38" s="31"/>
      <c r="C38" s="32">
        <v>40330</v>
      </c>
      <c r="D38" s="28">
        <v>2569098</v>
      </c>
      <c r="E38" s="31"/>
      <c r="F38" s="31"/>
      <c r="G38" s="31"/>
      <c r="H38" s="4"/>
    </row>
    <row r="39" spans="2:8" ht="18.5">
      <c r="B39" s="31"/>
      <c r="C39" s="32">
        <v>40360</v>
      </c>
      <c r="D39" s="28">
        <v>2656614</v>
      </c>
      <c r="E39" s="31"/>
      <c r="F39" s="31"/>
      <c r="G39" s="31"/>
      <c r="H39" s="4"/>
    </row>
    <row r="40" spans="2:8" ht="18.5">
      <c r="B40" s="31"/>
      <c r="C40" s="32">
        <v>40391</v>
      </c>
      <c r="D40" s="28">
        <v>2654900</v>
      </c>
      <c r="E40" s="31"/>
      <c r="F40" s="31"/>
      <c r="G40" s="31"/>
      <c r="H40" s="4"/>
    </row>
    <row r="41" spans="2:8" ht="18.5">
      <c r="B41" s="31"/>
      <c r="C41" s="32">
        <v>40422</v>
      </c>
      <c r="D41" s="28">
        <v>2590970</v>
      </c>
      <c r="E41" s="31"/>
      <c r="F41" s="31"/>
      <c r="G41" s="31"/>
      <c r="H41" s="4"/>
    </row>
    <row r="42" spans="2:8" ht="18.5">
      <c r="B42" s="31"/>
      <c r="C42" s="32">
        <v>40452</v>
      </c>
      <c r="D42" s="28">
        <v>2571819</v>
      </c>
      <c r="E42" s="31"/>
      <c r="F42" s="31"/>
      <c r="G42" s="31"/>
      <c r="H42" s="4"/>
    </row>
    <row r="43" spans="2:8" ht="18.5">
      <c r="B43" s="31"/>
      <c r="C43" s="32">
        <v>40483</v>
      </c>
      <c r="D43" s="28">
        <v>2526792</v>
      </c>
      <c r="E43" s="31"/>
      <c r="F43" s="31"/>
      <c r="G43" s="31"/>
      <c r="H43" s="4"/>
    </row>
    <row r="44" spans="2:8" ht="18.5">
      <c r="B44" s="31"/>
      <c r="C44" s="32">
        <v>40513</v>
      </c>
      <c r="D44" s="28">
        <v>2411293</v>
      </c>
      <c r="E44" s="31"/>
      <c r="F44" s="31"/>
      <c r="G44" s="31"/>
      <c r="H44" s="4"/>
    </row>
    <row r="45" spans="2:8" ht="18.5">
      <c r="B45" s="31">
        <v>2011</v>
      </c>
      <c r="C45" s="32">
        <v>40544</v>
      </c>
      <c r="D45" s="28">
        <v>2369585</v>
      </c>
      <c r="E45" s="31"/>
      <c r="F45" s="31"/>
      <c r="G45" s="31"/>
      <c r="H45" s="4"/>
    </row>
    <row r="46" spans="2:8" ht="18.5">
      <c r="B46" s="31"/>
      <c r="C46" s="32">
        <v>40575</v>
      </c>
      <c r="D46" s="28">
        <v>2441735</v>
      </c>
      <c r="E46" s="31"/>
      <c r="F46" s="31"/>
      <c r="G46" s="31"/>
      <c r="H46" s="4"/>
    </row>
    <row r="47" spans="2:8" ht="18.5">
      <c r="B47" s="31"/>
      <c r="C47" s="32">
        <v>40603</v>
      </c>
      <c r="D47" s="28">
        <v>2455424</v>
      </c>
      <c r="E47" s="31"/>
      <c r="F47" s="31"/>
      <c r="G47" s="31"/>
      <c r="H47" s="4"/>
    </row>
    <row r="48" spans="2:8" ht="18.5">
      <c r="B48" s="31"/>
      <c r="C48" s="32">
        <v>40634</v>
      </c>
      <c r="D48" s="28">
        <v>2473680</v>
      </c>
      <c r="E48" s="31"/>
      <c r="F48" s="31"/>
      <c r="G48" s="31"/>
      <c r="H48" s="4"/>
    </row>
    <row r="49" spans="2:8" ht="18.5">
      <c r="B49" s="31"/>
      <c r="C49" s="32">
        <v>40664</v>
      </c>
      <c r="D49" s="28">
        <v>2544162</v>
      </c>
      <c r="E49" s="31"/>
      <c r="F49" s="31"/>
      <c r="G49" s="31"/>
      <c r="H49" s="4"/>
    </row>
    <row r="50" spans="2:8" ht="18.5">
      <c r="B50" s="31"/>
      <c r="C50" s="32">
        <v>40695</v>
      </c>
      <c r="D50" s="28">
        <v>2550720</v>
      </c>
      <c r="E50" s="31"/>
      <c r="F50" s="31"/>
      <c r="G50" s="31"/>
      <c r="H50" s="4"/>
    </row>
    <row r="51" spans="2:8" ht="18.5">
      <c r="B51" s="31"/>
      <c r="C51" s="32">
        <v>40725</v>
      </c>
      <c r="D51" s="28">
        <v>2611906</v>
      </c>
      <c r="E51" s="31"/>
      <c r="F51" s="31"/>
      <c r="G51" s="31"/>
      <c r="H51" s="4"/>
    </row>
    <row r="52" spans="2:8" ht="18.5">
      <c r="B52" s="31"/>
      <c r="C52" s="32">
        <v>40756</v>
      </c>
      <c r="D52" s="28">
        <v>2614998</v>
      </c>
      <c r="E52" s="31"/>
      <c r="F52" s="31"/>
      <c r="G52" s="31"/>
      <c r="H52" s="4"/>
    </row>
    <row r="53" spans="2:8" ht="18.5">
      <c r="B53" s="31"/>
      <c r="C53" s="32">
        <v>40787</v>
      </c>
      <c r="D53" s="28">
        <v>2597388</v>
      </c>
      <c r="E53" s="31"/>
      <c r="F53" s="31"/>
      <c r="G53" s="31"/>
      <c r="H53" s="4"/>
    </row>
    <row r="54" spans="2:8" ht="18.5">
      <c r="B54" s="31"/>
      <c r="C54" s="32">
        <v>40817</v>
      </c>
      <c r="D54" s="28">
        <v>2567505</v>
      </c>
      <c r="E54" s="31"/>
      <c r="F54" s="31"/>
      <c r="G54" s="31"/>
      <c r="H54" s="4"/>
    </row>
    <row r="55" spans="2:8" ht="18.5">
      <c r="B55" s="31"/>
      <c r="C55" s="32">
        <v>40848</v>
      </c>
      <c r="D55" s="28">
        <v>2500701</v>
      </c>
      <c r="E55" s="31"/>
      <c r="F55" s="31"/>
      <c r="G55" s="31"/>
      <c r="H55" s="4"/>
    </row>
    <row r="56" spans="2:8" ht="18.5">
      <c r="B56" s="31"/>
      <c r="C56" s="32">
        <v>40878</v>
      </c>
      <c r="D56" s="28">
        <v>2385147</v>
      </c>
      <c r="E56" s="31"/>
      <c r="F56" s="31"/>
      <c r="G56" s="31"/>
      <c r="H56" s="4"/>
    </row>
    <row r="57" spans="2:8" ht="18.5">
      <c r="B57" s="31">
        <v>2012</v>
      </c>
      <c r="C57" s="32">
        <v>40909</v>
      </c>
      <c r="D57" s="28">
        <v>2358616</v>
      </c>
      <c r="E57" s="31"/>
      <c r="F57" s="31"/>
      <c r="G57" s="31"/>
      <c r="H57" s="4"/>
    </row>
    <row r="58" spans="2:8" ht="18.5">
      <c r="B58" s="31"/>
      <c r="C58" s="32">
        <v>40940</v>
      </c>
      <c r="D58" s="28">
        <v>2381172</v>
      </c>
      <c r="E58" s="31"/>
      <c r="F58" s="31"/>
      <c r="G58" s="31"/>
      <c r="H58" s="4"/>
    </row>
    <row r="59" spans="2:8" ht="18.5">
      <c r="B59" s="31"/>
      <c r="C59" s="32">
        <v>40969</v>
      </c>
      <c r="D59" s="28">
        <v>2413969</v>
      </c>
      <c r="E59" s="31"/>
      <c r="F59" s="31"/>
      <c r="G59" s="31"/>
      <c r="H59" s="4"/>
    </row>
    <row r="60" spans="2:8" ht="18.5">
      <c r="B60" s="31"/>
      <c r="C60" s="32">
        <v>41000</v>
      </c>
      <c r="D60" s="28">
        <v>2480664</v>
      </c>
      <c r="E60" s="31"/>
      <c r="F60" s="31"/>
      <c r="G60" s="31"/>
      <c r="H60" s="4"/>
    </row>
    <row r="61" spans="2:8" ht="18.5">
      <c r="B61" s="31"/>
      <c r="C61" s="32">
        <v>41030</v>
      </c>
      <c r="D61" s="28">
        <v>2556698</v>
      </c>
      <c r="E61" s="31"/>
      <c r="F61" s="31"/>
      <c r="G61" s="31"/>
      <c r="H61" s="4"/>
    </row>
    <row r="62" spans="2:8" ht="18.5">
      <c r="B62" s="31"/>
      <c r="C62" s="32">
        <v>41061</v>
      </c>
      <c r="D62" s="28">
        <v>2635475</v>
      </c>
      <c r="E62" s="31"/>
      <c r="F62" s="31"/>
      <c r="G62" s="31"/>
      <c r="H62" s="4"/>
    </row>
    <row r="63" spans="2:8" ht="18.5">
      <c r="B63" s="31"/>
      <c r="C63" s="32">
        <v>41091</v>
      </c>
      <c r="D63" s="28">
        <v>2681884</v>
      </c>
      <c r="E63" s="31"/>
      <c r="F63" s="31"/>
      <c r="G63" s="31"/>
      <c r="H63" s="4"/>
    </row>
    <row r="64" spans="2:8" ht="18.5">
      <c r="B64" s="31"/>
      <c r="C64" s="32">
        <v>41122</v>
      </c>
      <c r="D64" s="28">
        <v>2636514</v>
      </c>
      <c r="E64" s="31"/>
      <c r="F64" s="31"/>
      <c r="G64" s="31"/>
      <c r="H64" s="4"/>
    </row>
    <row r="65" spans="2:8" ht="18.5">
      <c r="B65" s="31"/>
      <c r="C65" s="32">
        <v>41153</v>
      </c>
      <c r="D65" s="28">
        <v>2641049</v>
      </c>
      <c r="E65" s="31"/>
      <c r="F65" s="31"/>
      <c r="G65" s="31"/>
      <c r="H65" s="4"/>
    </row>
    <row r="66" spans="2:8" ht="18.5">
      <c r="B66" s="31"/>
      <c r="C66" s="32">
        <v>41183</v>
      </c>
      <c r="D66" s="28">
        <v>2636826</v>
      </c>
      <c r="E66" s="31"/>
      <c r="F66" s="31"/>
      <c r="G66" s="31"/>
      <c r="H66" s="4"/>
    </row>
    <row r="67" spans="2:8" ht="18.5">
      <c r="B67" s="31"/>
      <c r="C67" s="32">
        <v>41214</v>
      </c>
      <c r="D67" s="28">
        <v>2590737</v>
      </c>
      <c r="E67" s="31"/>
      <c r="F67" s="31"/>
      <c r="G67" s="31"/>
      <c r="H67" s="4"/>
    </row>
    <row r="68" spans="2:8" ht="18.5">
      <c r="B68" s="31"/>
      <c r="C68" s="32">
        <v>41244</v>
      </c>
      <c r="D68" s="28">
        <v>2565126</v>
      </c>
      <c r="E68" s="31"/>
      <c r="F68" s="28">
        <v>6000000</v>
      </c>
      <c r="G68" s="31"/>
      <c r="H68" s="4"/>
    </row>
    <row r="69" spans="2:8" ht="18.5">
      <c r="B69" s="31">
        <v>2013</v>
      </c>
      <c r="C69" s="32">
        <v>41275</v>
      </c>
      <c r="D69" s="28">
        <v>2537530</v>
      </c>
      <c r="E69" s="31"/>
      <c r="F69" s="31"/>
      <c r="G69" s="31"/>
      <c r="H69" s="4"/>
    </row>
    <row r="70" spans="2:8" ht="18.5">
      <c r="B70" s="31"/>
      <c r="C70" s="32">
        <v>41306</v>
      </c>
      <c r="D70" s="28">
        <v>2571993</v>
      </c>
      <c r="E70" s="31"/>
      <c r="F70" s="31"/>
      <c r="G70" s="31"/>
      <c r="H70" s="4"/>
    </row>
    <row r="71" spans="2:8" ht="18.5">
      <c r="B71" s="31"/>
      <c r="C71" s="32">
        <v>41334</v>
      </c>
      <c r="D71" s="28">
        <v>2661165</v>
      </c>
      <c r="E71" s="31"/>
      <c r="F71" s="31"/>
      <c r="G71" s="31"/>
      <c r="H71" s="4"/>
    </row>
    <row r="72" spans="2:8" ht="18.5">
      <c r="B72" s="31"/>
      <c r="C72" s="32">
        <v>41365</v>
      </c>
      <c r="D72" s="28">
        <v>2748808</v>
      </c>
      <c r="E72" s="31"/>
      <c r="F72" s="31"/>
      <c r="G72" s="31"/>
      <c r="H72" s="4"/>
    </row>
    <row r="73" spans="2:8" ht="18.5">
      <c r="B73" s="31"/>
      <c r="C73" s="32">
        <v>41395</v>
      </c>
      <c r="D73" s="28">
        <v>2847373</v>
      </c>
      <c r="E73" s="31"/>
      <c r="F73" s="31"/>
      <c r="G73" s="31"/>
      <c r="H73" s="4"/>
    </row>
    <row r="74" spans="2:8" ht="18.5">
      <c r="B74" s="31"/>
      <c r="C74" s="32">
        <v>41426</v>
      </c>
      <c r="D74" s="28">
        <v>2879204</v>
      </c>
      <c r="E74" s="31"/>
      <c r="F74" s="31"/>
      <c r="G74" s="31"/>
      <c r="H74" s="4"/>
    </row>
    <row r="75" spans="2:8" ht="18.5">
      <c r="B75" s="31"/>
      <c r="C75" s="32">
        <v>41456</v>
      </c>
      <c r="D75" s="28">
        <v>2906489</v>
      </c>
      <c r="E75" s="31"/>
      <c r="F75" s="31"/>
      <c r="G75" s="31"/>
      <c r="H75" s="4"/>
    </row>
    <row r="76" spans="2:8" ht="18.5">
      <c r="B76" s="31"/>
      <c r="C76" s="32">
        <v>41487</v>
      </c>
      <c r="D76" s="28">
        <v>2936981</v>
      </c>
      <c r="E76" s="31"/>
      <c r="F76" s="31"/>
      <c r="G76" s="31"/>
      <c r="H76" s="4"/>
    </row>
    <row r="77" spans="2:8" ht="18.5">
      <c r="B77" s="31"/>
      <c r="C77" s="32">
        <v>41518</v>
      </c>
      <c r="D77" s="28">
        <v>2903316</v>
      </c>
      <c r="E77" s="31"/>
      <c r="F77" s="31"/>
      <c r="G77" s="31"/>
      <c r="H77" s="4"/>
    </row>
    <row r="78" spans="2:8" ht="18.5">
      <c r="B78" s="31"/>
      <c r="C78" s="32">
        <v>41548</v>
      </c>
      <c r="D78" s="28">
        <v>2912243</v>
      </c>
      <c r="E78" s="31"/>
      <c r="F78" s="31"/>
      <c r="G78" s="31"/>
      <c r="H78" s="4"/>
    </row>
    <row r="79" spans="2:8" ht="18.5">
      <c r="B79" s="31"/>
      <c r="C79" s="32">
        <v>41579</v>
      </c>
      <c r="D79" s="28">
        <v>2879129</v>
      </c>
      <c r="E79" s="31"/>
      <c r="F79" s="31"/>
      <c r="G79" s="31"/>
      <c r="H79" s="4"/>
    </row>
    <row r="80" spans="2:8" ht="18.5">
      <c r="B80" s="31"/>
      <c r="C80" s="32">
        <v>41609</v>
      </c>
      <c r="D80" s="28">
        <v>2880156</v>
      </c>
      <c r="E80" s="31"/>
      <c r="F80" s="31"/>
      <c r="G80" s="31"/>
      <c r="H80" s="4"/>
    </row>
    <row r="81" spans="2:8" ht="18.5">
      <c r="B81" s="31">
        <v>2014</v>
      </c>
      <c r="C81" s="32">
        <v>41640</v>
      </c>
      <c r="D81" s="28">
        <v>2905331</v>
      </c>
      <c r="E81" s="31"/>
      <c r="F81" s="31"/>
      <c r="G81" s="31"/>
      <c r="H81" s="4"/>
    </row>
    <row r="82" spans="2:8" ht="18.5">
      <c r="B82" s="31"/>
      <c r="C82" s="32">
        <v>41671</v>
      </c>
      <c r="D82" s="28">
        <v>2911205</v>
      </c>
      <c r="E82" s="31"/>
      <c r="F82" s="31"/>
      <c r="G82" s="31"/>
      <c r="H82" s="4"/>
    </row>
    <row r="83" spans="2:8" ht="18.5">
      <c r="B83" s="31"/>
      <c r="C83" s="32">
        <v>41699</v>
      </c>
      <c r="D83" s="28">
        <v>2911442</v>
      </c>
      <c r="E83" s="31"/>
      <c r="F83" s="31"/>
      <c r="G83" s="31"/>
      <c r="H83" s="4"/>
    </row>
    <row r="84" spans="2:8" ht="18.5">
      <c r="B84" s="31"/>
      <c r="C84" s="32">
        <v>41730</v>
      </c>
      <c r="D84" s="28">
        <v>3020111</v>
      </c>
      <c r="E84" s="31"/>
      <c r="F84" s="31"/>
      <c r="G84" s="31"/>
      <c r="H84" s="4"/>
    </row>
    <row r="85" spans="2:8" ht="18.5">
      <c r="B85" s="31"/>
      <c r="C85" s="32">
        <v>41760</v>
      </c>
      <c r="D85" s="28">
        <v>3096929</v>
      </c>
      <c r="E85" s="31"/>
      <c r="F85" s="31"/>
      <c r="G85" s="31"/>
      <c r="H85" s="4"/>
    </row>
    <row r="86" spans="2:8" ht="18.5">
      <c r="B86" s="31"/>
      <c r="C86" s="32">
        <v>41791</v>
      </c>
      <c r="D86" s="28">
        <v>3136096</v>
      </c>
      <c r="E86" s="31"/>
      <c r="F86" s="31"/>
      <c r="G86" s="31"/>
      <c r="H86" s="4"/>
    </row>
    <row r="87" spans="2:8" ht="18.5">
      <c r="B87" s="31"/>
      <c r="C87" s="32">
        <v>41821</v>
      </c>
      <c r="D87" s="28">
        <v>3070250</v>
      </c>
      <c r="E87" s="31"/>
      <c r="F87" s="31"/>
      <c r="G87" s="31"/>
      <c r="H87" s="4"/>
    </row>
    <row r="88" spans="2:8" ht="18.5">
      <c r="B88" s="31"/>
      <c r="C88" s="32">
        <v>41852</v>
      </c>
      <c r="D88" s="28">
        <v>3090525</v>
      </c>
      <c r="E88" s="31"/>
      <c r="F88" s="31"/>
      <c r="G88" s="31"/>
      <c r="H88" s="4"/>
    </row>
    <row r="89" spans="2:8" ht="18.5">
      <c r="B89" s="31"/>
      <c r="C89" s="32">
        <v>41883</v>
      </c>
      <c r="D89" s="28">
        <v>2991237</v>
      </c>
      <c r="E89" s="31"/>
      <c r="F89" s="31"/>
      <c r="G89" s="31"/>
      <c r="H89" s="4"/>
    </row>
    <row r="90" spans="2:8" ht="18.5">
      <c r="B90" s="31"/>
      <c r="C90" s="32">
        <v>41913</v>
      </c>
      <c r="D90" s="28">
        <v>3005906</v>
      </c>
      <c r="E90" s="31"/>
      <c r="F90" s="31"/>
      <c r="G90" s="31"/>
      <c r="H90" s="4"/>
    </row>
    <row r="91" spans="2:8" ht="18.5">
      <c r="B91" s="31"/>
      <c r="C91" s="32">
        <v>41944</v>
      </c>
      <c r="D91" s="28">
        <v>2990258</v>
      </c>
      <c r="E91" s="31"/>
      <c r="F91" s="31"/>
      <c r="G91" s="31"/>
      <c r="H91" s="4"/>
    </row>
    <row r="92" spans="2:8" ht="18.5">
      <c r="B92" s="31"/>
      <c r="C92" s="32">
        <v>41974</v>
      </c>
      <c r="D92" s="28">
        <v>2928414</v>
      </c>
      <c r="E92" s="31"/>
      <c r="F92" s="31"/>
      <c r="G92" s="31"/>
      <c r="H92" s="4"/>
    </row>
    <row r="93" spans="2:8" ht="18.5">
      <c r="B93" s="31">
        <v>2015</v>
      </c>
      <c r="C93" s="32">
        <v>42005</v>
      </c>
      <c r="D93" s="28">
        <v>2924045</v>
      </c>
      <c r="E93" s="31"/>
      <c r="F93" s="31"/>
      <c r="G93" s="31"/>
      <c r="H93" s="4"/>
    </row>
    <row r="94" spans="2:8" ht="18.5">
      <c r="B94" s="31"/>
      <c r="C94" s="32">
        <v>42036</v>
      </c>
      <c r="D94" s="28">
        <v>2928213</v>
      </c>
      <c r="E94" s="31"/>
      <c r="F94" s="31"/>
      <c r="G94" s="31"/>
      <c r="H94" s="4"/>
    </row>
    <row r="95" spans="2:8" ht="18.5">
      <c r="B95" s="31"/>
      <c r="C95" s="32">
        <v>42064</v>
      </c>
      <c r="D95" s="28">
        <v>3006877</v>
      </c>
      <c r="E95" s="31"/>
      <c r="F95" s="31"/>
      <c r="G95" s="31"/>
      <c r="H95" s="4"/>
    </row>
    <row r="96" spans="2:8" ht="18.5">
      <c r="B96" s="31"/>
      <c r="C96" s="32">
        <v>42095</v>
      </c>
      <c r="D96" s="28">
        <v>3022512</v>
      </c>
      <c r="E96" s="31"/>
      <c r="F96" s="31"/>
      <c r="G96" s="31"/>
      <c r="H96" s="4"/>
    </row>
    <row r="97" spans="2:8" ht="18.5">
      <c r="B97" s="31"/>
      <c r="C97" s="32">
        <v>42125</v>
      </c>
      <c r="D97" s="28">
        <v>3172627</v>
      </c>
      <c r="E97" s="31"/>
      <c r="F97" s="31"/>
      <c r="G97" s="31"/>
      <c r="H97" s="4"/>
    </row>
    <row r="98" spans="2:8" ht="18.5">
      <c r="B98" s="31"/>
      <c r="C98" s="32">
        <v>42156</v>
      </c>
      <c r="D98" s="28">
        <v>3197125</v>
      </c>
      <c r="E98" s="31"/>
      <c r="F98" s="31"/>
      <c r="G98" s="31"/>
      <c r="H98" s="4"/>
    </row>
    <row r="99" spans="2:8" ht="18.5">
      <c r="B99" s="31"/>
      <c r="C99" s="32">
        <v>42186</v>
      </c>
      <c r="D99" s="28">
        <v>3260044</v>
      </c>
      <c r="E99" s="31"/>
      <c r="F99" s="31"/>
      <c r="G99" s="31"/>
      <c r="H99" s="4"/>
    </row>
    <row r="100" spans="2:8" ht="18.5">
      <c r="B100" s="31"/>
      <c r="C100" s="32">
        <v>42217</v>
      </c>
      <c r="D100" s="28">
        <v>3327055</v>
      </c>
      <c r="E100" s="31"/>
      <c r="F100" s="31"/>
      <c r="G100" s="31"/>
      <c r="H100" s="4"/>
    </row>
    <row r="101" spans="2:8" ht="18.5">
      <c r="B101" s="31"/>
      <c r="C101" s="32">
        <v>42248</v>
      </c>
      <c r="D101" s="28">
        <v>3305892</v>
      </c>
      <c r="E101" s="31"/>
      <c r="F101" s="31"/>
      <c r="G101" s="31"/>
      <c r="H101" s="4"/>
    </row>
    <row r="102" spans="2:8" ht="18.5">
      <c r="B102" s="31"/>
      <c r="C102" s="32">
        <v>42278</v>
      </c>
      <c r="D102" s="28">
        <v>3313910</v>
      </c>
      <c r="E102" s="31"/>
      <c r="F102" s="31"/>
      <c r="G102" s="31"/>
      <c r="H102" s="4"/>
    </row>
    <row r="103" spans="2:8" ht="18.5">
      <c r="B103" s="31"/>
      <c r="C103" s="32">
        <v>42309</v>
      </c>
      <c r="D103" s="28">
        <v>3306510</v>
      </c>
      <c r="E103" s="31"/>
      <c r="F103" s="31"/>
      <c r="G103" s="31"/>
      <c r="H103" s="4"/>
    </row>
    <row r="104" spans="2:8" ht="18.5">
      <c r="B104" s="31"/>
      <c r="C104" s="32">
        <v>42339</v>
      </c>
      <c r="D104" s="28">
        <v>3295912</v>
      </c>
      <c r="E104" s="31"/>
      <c r="F104" s="31"/>
      <c r="G104" s="31"/>
      <c r="H104" s="4"/>
    </row>
    <row r="105" spans="2:8" ht="18.5">
      <c r="B105" s="31">
        <v>2016</v>
      </c>
      <c r="C105" s="32">
        <v>42370</v>
      </c>
      <c r="D105" s="28">
        <v>3291100</v>
      </c>
      <c r="E105" s="31"/>
      <c r="F105" s="31"/>
      <c r="G105" s="31"/>
      <c r="H105" s="4"/>
    </row>
    <row r="106" spans="2:8" ht="18.5">
      <c r="B106" s="31"/>
      <c r="C106" s="32">
        <v>42401</v>
      </c>
      <c r="D106" s="28">
        <v>3345921</v>
      </c>
      <c r="E106" s="31"/>
      <c r="F106" s="31"/>
      <c r="G106" s="31"/>
      <c r="H106" s="4"/>
    </row>
    <row r="107" spans="2:8" ht="18.5">
      <c r="B107" s="31"/>
      <c r="C107" s="32">
        <v>42430</v>
      </c>
      <c r="D107" s="28">
        <v>3504595</v>
      </c>
      <c r="E107" s="31"/>
      <c r="F107" s="31"/>
      <c r="G107" s="31"/>
      <c r="H107" s="4"/>
    </row>
    <row r="108" spans="2:8" ht="18.5">
      <c r="B108" s="31"/>
      <c r="C108" s="32">
        <v>42461</v>
      </c>
      <c r="D108" s="28">
        <v>3603606</v>
      </c>
      <c r="E108" s="31"/>
      <c r="F108" s="31"/>
      <c r="G108" s="31"/>
      <c r="H108" s="4"/>
    </row>
    <row r="109" spans="2:8" ht="18.5">
      <c r="B109" s="31"/>
      <c r="C109" s="32">
        <v>42491</v>
      </c>
      <c r="D109" s="28">
        <v>3659207</v>
      </c>
      <c r="E109" s="31"/>
      <c r="F109" s="31"/>
      <c r="G109" s="31"/>
      <c r="H109" s="4"/>
    </row>
    <row r="110" spans="2:8" ht="18.5">
      <c r="B110" s="31"/>
      <c r="C110" s="32">
        <v>42522</v>
      </c>
      <c r="D110" s="28">
        <v>3627894</v>
      </c>
      <c r="E110" s="31"/>
      <c r="F110" s="31"/>
      <c r="G110" s="31"/>
      <c r="H110" s="4"/>
    </row>
    <row r="111" spans="2:8" ht="18.5">
      <c r="B111" s="31"/>
      <c r="C111" s="32">
        <v>42552</v>
      </c>
      <c r="D111" s="28">
        <v>3664685</v>
      </c>
      <c r="E111" s="31"/>
      <c r="F111" s="31"/>
      <c r="G111" s="31"/>
      <c r="H111" s="4"/>
    </row>
    <row r="112" spans="2:8" ht="18.5">
      <c r="B112" s="31"/>
      <c r="C112" s="32">
        <v>42583</v>
      </c>
      <c r="D112" s="28">
        <v>3691604</v>
      </c>
      <c r="E112" s="31"/>
      <c r="F112" s="31"/>
      <c r="G112" s="31"/>
      <c r="H112" s="4"/>
    </row>
    <row r="113" spans="2:8" ht="18.5">
      <c r="B113" s="31"/>
      <c r="C113" s="32">
        <v>42614</v>
      </c>
      <c r="D113" s="28">
        <v>3702580</v>
      </c>
      <c r="E113" s="31"/>
      <c r="F113" s="31"/>
      <c r="G113" s="31"/>
      <c r="H113" s="4"/>
    </row>
    <row r="114" spans="2:8" ht="18.5">
      <c r="B114" s="31"/>
      <c r="C114" s="32">
        <v>42644</v>
      </c>
      <c r="D114" s="28">
        <v>3754806</v>
      </c>
      <c r="E114" s="31"/>
      <c r="F114" s="31"/>
      <c r="G114" s="31"/>
      <c r="H114" s="4"/>
    </row>
    <row r="115" spans="2:8" ht="18.5">
      <c r="B115" s="31"/>
      <c r="C115" s="32">
        <v>42675</v>
      </c>
      <c r="D115" s="28">
        <v>3721165</v>
      </c>
      <c r="E115" s="31"/>
      <c r="F115" s="31"/>
      <c r="G115" s="31"/>
      <c r="H115" s="4"/>
    </row>
    <row r="116" spans="2:8" ht="18.5">
      <c r="B116" s="31"/>
      <c r="C116" s="32">
        <v>42705</v>
      </c>
      <c r="D116" s="28">
        <v>3654268</v>
      </c>
      <c r="E116" s="31"/>
      <c r="F116" s="31"/>
      <c r="G116" s="31"/>
      <c r="H116" s="4"/>
    </row>
    <row r="117" spans="2:8" ht="18.5">
      <c r="B117" s="31">
        <v>2017</v>
      </c>
      <c r="C117" s="32">
        <v>42736</v>
      </c>
      <c r="D117" s="28">
        <v>3615335</v>
      </c>
      <c r="E117" s="31"/>
      <c r="F117" s="31"/>
      <c r="G117" s="31"/>
      <c r="H117" s="4"/>
    </row>
    <row r="118" spans="2:8" ht="18.5">
      <c r="B118" s="31"/>
      <c r="C118" s="32">
        <v>42767</v>
      </c>
      <c r="D118" s="28">
        <v>3663999</v>
      </c>
      <c r="E118" s="31"/>
      <c r="F118" s="31"/>
      <c r="G118" s="31"/>
      <c r="H118" s="4"/>
    </row>
    <row r="119" spans="2:8" ht="18.5">
      <c r="B119" s="31"/>
      <c r="C119" s="32">
        <v>42795</v>
      </c>
      <c r="D119" s="28">
        <v>3734833</v>
      </c>
      <c r="E119" s="31"/>
      <c r="F119" s="31"/>
      <c r="G119" s="31"/>
      <c r="H119" s="4"/>
    </row>
    <row r="120" spans="2:8" ht="18.5">
      <c r="B120" s="31"/>
      <c r="C120" s="32">
        <v>42826</v>
      </c>
      <c r="D120" s="28">
        <v>3782457</v>
      </c>
      <c r="E120" s="31"/>
      <c r="F120" s="31"/>
      <c r="G120" s="31"/>
      <c r="H120" s="4"/>
    </row>
    <row r="121" spans="2:8" ht="18.5">
      <c r="B121" s="31"/>
      <c r="C121" s="32">
        <v>42856</v>
      </c>
      <c r="D121" s="28">
        <v>3811039</v>
      </c>
      <c r="E121" s="31"/>
      <c r="F121" s="31"/>
      <c r="G121" s="31"/>
      <c r="H121" s="4"/>
    </row>
    <row r="122" spans="2:8" ht="18.5">
      <c r="B122" s="31"/>
      <c r="C122" s="32">
        <v>42887</v>
      </c>
      <c r="D122" s="28">
        <v>3832987</v>
      </c>
      <c r="E122" s="31"/>
      <c r="F122" s="31"/>
      <c r="G122" s="31"/>
      <c r="H122" s="4"/>
    </row>
    <row r="123" spans="2:8" ht="18.5">
      <c r="B123" s="31"/>
      <c r="C123" s="32">
        <v>42917</v>
      </c>
      <c r="D123" s="28">
        <v>3851074</v>
      </c>
      <c r="E123" s="31"/>
      <c r="F123" s="31"/>
      <c r="G123" s="31"/>
      <c r="H123" s="4"/>
    </row>
    <row r="124" spans="2:8" ht="18.5">
      <c r="B124" s="31"/>
      <c r="C124" s="32">
        <v>42948</v>
      </c>
      <c r="D124" s="28">
        <v>3886219</v>
      </c>
      <c r="E124" s="31"/>
      <c r="F124" s="31"/>
      <c r="G124" s="31"/>
      <c r="H124" s="4"/>
    </row>
    <row r="125" spans="2:8" ht="18.5">
      <c r="B125" s="31"/>
      <c r="C125" s="32">
        <v>42979</v>
      </c>
      <c r="D125" s="28">
        <v>3833300</v>
      </c>
      <c r="E125" s="31"/>
      <c r="F125" s="31"/>
      <c r="G125" s="31"/>
      <c r="H125" s="4"/>
    </row>
    <row r="126" spans="2:8" ht="18.5">
      <c r="B126" s="31"/>
      <c r="C126" s="32">
        <v>43009</v>
      </c>
      <c r="D126" s="28">
        <v>3800047</v>
      </c>
      <c r="E126" s="31"/>
      <c r="F126" s="31"/>
      <c r="G126" s="31"/>
      <c r="H126" s="4"/>
    </row>
    <row r="127" spans="2:8" ht="18.5">
      <c r="B127" s="31"/>
      <c r="C127" s="32">
        <v>43040</v>
      </c>
      <c r="D127" s="28">
        <v>3722600</v>
      </c>
      <c r="E127" s="31"/>
      <c r="F127" s="31"/>
      <c r="G127" s="31"/>
      <c r="H127" s="4"/>
    </row>
    <row r="128" spans="2:8" ht="18.5">
      <c r="B128" s="31"/>
      <c r="C128" s="32">
        <v>43070</v>
      </c>
      <c r="D128" s="28">
        <v>3767326</v>
      </c>
      <c r="E128" s="31"/>
      <c r="F128" s="31"/>
      <c r="G128" s="31"/>
      <c r="H128" s="4"/>
    </row>
    <row r="129" spans="2:8" ht="18.5">
      <c r="B129" s="31">
        <v>2018</v>
      </c>
      <c r="C129" s="32">
        <v>43101</v>
      </c>
      <c r="D129" s="28">
        <v>3730473</v>
      </c>
      <c r="E129" s="31"/>
      <c r="F129" s="31"/>
      <c r="G129" s="31"/>
      <c r="H129" s="4"/>
    </row>
    <row r="130" spans="2:8" ht="18.5">
      <c r="B130" s="31"/>
      <c r="C130" s="32">
        <v>43132</v>
      </c>
      <c r="D130" s="28">
        <v>3763533</v>
      </c>
      <c r="E130" s="31"/>
      <c r="F130" s="31"/>
      <c r="G130" s="31"/>
      <c r="H130" s="4"/>
    </row>
    <row r="131" spans="2:8" ht="18.5">
      <c r="B131" s="31"/>
      <c r="C131" s="32">
        <v>43160</v>
      </c>
      <c r="D131" s="28">
        <v>3852414</v>
      </c>
      <c r="E131" s="31"/>
      <c r="F131" s="31"/>
      <c r="G131" s="31"/>
      <c r="H131" s="4"/>
    </row>
    <row r="132" spans="2:8" ht="18.5">
      <c r="B132" s="31"/>
      <c r="C132" s="32">
        <v>43191</v>
      </c>
      <c r="D132" s="28">
        <v>4019507</v>
      </c>
      <c r="E132" s="31"/>
      <c r="F132" s="31"/>
      <c r="G132" s="31"/>
      <c r="H132" s="4"/>
    </row>
    <row r="133" spans="2:8" ht="18.5">
      <c r="B133" s="31"/>
      <c r="C133" s="32">
        <v>43221</v>
      </c>
      <c r="D133" s="28">
        <v>4089937</v>
      </c>
      <c r="E133" s="31"/>
      <c r="F133" s="31"/>
      <c r="G133" s="31"/>
      <c r="H133" s="4"/>
    </row>
    <row r="134" spans="2:8" ht="18.5">
      <c r="B134" s="31"/>
      <c r="C134" s="32">
        <v>43252</v>
      </c>
      <c r="D134" s="28">
        <v>4122380</v>
      </c>
      <c r="E134" s="31"/>
      <c r="F134" s="31"/>
      <c r="G134" s="31"/>
      <c r="H134" s="4"/>
    </row>
    <row r="135" spans="2:8" ht="18.5">
      <c r="B135" s="31"/>
      <c r="C135" s="32">
        <v>43282</v>
      </c>
      <c r="D135" s="28">
        <v>4135261</v>
      </c>
      <c r="E135" s="31"/>
      <c r="F135" s="31"/>
      <c r="G135" s="31"/>
      <c r="H135" s="4"/>
    </row>
    <row r="136" spans="2:8" ht="18.5">
      <c r="B136" s="31"/>
      <c r="C136" s="32">
        <v>43313</v>
      </c>
      <c r="D136" s="28">
        <v>4163332</v>
      </c>
      <c r="E136" s="31"/>
      <c r="F136" s="31"/>
      <c r="G136" s="31"/>
      <c r="H136" s="4"/>
    </row>
    <row r="137" spans="2:8" ht="18.5">
      <c r="B137" s="31"/>
      <c r="C137" s="32">
        <v>43344</v>
      </c>
      <c r="D137" s="28">
        <v>4134701</v>
      </c>
      <c r="E137" s="31"/>
      <c r="F137" s="31"/>
      <c r="G137" s="31"/>
      <c r="H137" s="4"/>
    </row>
    <row r="138" spans="2:8" ht="18.5">
      <c r="B138" s="31"/>
      <c r="C138" s="32">
        <v>43374</v>
      </c>
      <c r="D138" s="28">
        <v>4186342</v>
      </c>
      <c r="E138" s="31"/>
      <c r="F138" s="31"/>
      <c r="G138" s="31"/>
      <c r="H138" s="4"/>
    </row>
    <row r="139" spans="2:8" ht="18.5">
      <c r="B139" s="31"/>
      <c r="C139" s="32">
        <v>43405</v>
      </c>
      <c r="D139" s="28">
        <v>4154046</v>
      </c>
      <c r="E139" s="31"/>
      <c r="F139" s="31"/>
      <c r="G139" s="31"/>
      <c r="H139" s="4"/>
    </row>
    <row r="140" spans="2:8" ht="18.5">
      <c r="B140" s="31"/>
      <c r="C140" s="32">
        <v>43435</v>
      </c>
      <c r="D140" s="28">
        <v>4151589</v>
      </c>
      <c r="E140" s="31"/>
      <c r="F140" s="31"/>
      <c r="G140" s="31"/>
      <c r="H140" s="4"/>
    </row>
    <row r="141" spans="2:8" ht="18.5">
      <c r="B141" s="31">
        <v>2019</v>
      </c>
      <c r="C141" s="32">
        <v>43466</v>
      </c>
      <c r="D141" s="28">
        <v>4172662</v>
      </c>
      <c r="E141" s="31"/>
      <c r="F141" s="31"/>
      <c r="G141" s="31"/>
      <c r="H141" s="4"/>
    </row>
    <row r="142" spans="2:8" ht="18.5">
      <c r="B142" s="31"/>
      <c r="C142" s="32">
        <v>43497</v>
      </c>
      <c r="D142" s="28">
        <v>4144110</v>
      </c>
      <c r="E142" s="31"/>
      <c r="F142" s="31"/>
      <c r="G142" s="31"/>
      <c r="H142" s="4"/>
    </row>
    <row r="143" spans="2:8" ht="18.5">
      <c r="B143" s="31"/>
      <c r="C143" s="32">
        <v>43525</v>
      </c>
      <c r="D143" s="28">
        <v>4233414</v>
      </c>
      <c r="E143" s="31"/>
      <c r="F143" s="31"/>
      <c r="G143" s="31"/>
      <c r="H143" s="4"/>
    </row>
    <row r="144" spans="2:8" ht="18.5">
      <c r="B144" s="31"/>
      <c r="C144" s="32">
        <v>43556</v>
      </c>
      <c r="D144" s="28">
        <v>4297571</v>
      </c>
      <c r="E144" s="31"/>
      <c r="F144" s="31"/>
      <c r="G144" s="31"/>
      <c r="H144" s="4"/>
    </row>
    <row r="145" spans="2:8" ht="18.5">
      <c r="B145" s="31"/>
      <c r="C145" s="32">
        <v>43586</v>
      </c>
      <c r="D145" s="28">
        <v>4385693</v>
      </c>
      <c r="E145" s="31"/>
      <c r="F145" s="31"/>
      <c r="G145" s="31"/>
      <c r="H145" s="4"/>
    </row>
    <row r="146" spans="2:8" ht="18.5">
      <c r="B146" s="31"/>
      <c r="C146" s="32">
        <v>43617</v>
      </c>
      <c r="D146" s="28">
        <v>4395246</v>
      </c>
      <c r="E146" s="31"/>
      <c r="F146" s="31"/>
      <c r="G146" s="31"/>
      <c r="H146" s="4"/>
    </row>
    <row r="147" spans="2:8" ht="18.5">
      <c r="B147" s="31"/>
      <c r="C147" s="32">
        <v>43647</v>
      </c>
      <c r="D147" s="28">
        <v>4372568</v>
      </c>
      <c r="E147" s="31"/>
      <c r="F147" s="31"/>
      <c r="G147" s="31"/>
      <c r="H147" s="4"/>
    </row>
    <row r="148" spans="2:8" ht="18.5">
      <c r="B148" s="31"/>
      <c r="C148" s="32">
        <v>43678</v>
      </c>
      <c r="D148" s="28">
        <v>4407964</v>
      </c>
      <c r="E148" s="31"/>
      <c r="F148" s="31"/>
      <c r="G148" s="31"/>
      <c r="H148" s="4"/>
    </row>
    <row r="149" spans="2:8" ht="18.5">
      <c r="B149" s="31"/>
      <c r="C149" s="32">
        <v>43709</v>
      </c>
      <c r="D149" s="28">
        <v>4416883</v>
      </c>
      <c r="E149" s="31"/>
      <c r="F149" s="31"/>
      <c r="G149" s="31"/>
      <c r="H149" s="4"/>
    </row>
    <row r="150" spans="2:8" ht="18.5">
      <c r="B150" s="31"/>
      <c r="C150" s="32">
        <v>43739</v>
      </c>
      <c r="D150" s="28">
        <v>4446299</v>
      </c>
      <c r="E150" s="31"/>
      <c r="F150" s="31"/>
      <c r="G150" s="31"/>
      <c r="H150" s="4"/>
    </row>
    <row r="151" spans="2:8" ht="18.5">
      <c r="B151" s="31"/>
      <c r="C151" s="32">
        <v>43770</v>
      </c>
      <c r="D151" s="28">
        <v>4415207</v>
      </c>
      <c r="E151" s="31"/>
      <c r="F151" s="31"/>
      <c r="G151" s="31"/>
      <c r="H151" s="4"/>
    </row>
    <row r="152" spans="2:8" ht="18.5">
      <c r="B152" s="31"/>
      <c r="C152" s="32">
        <v>43800</v>
      </c>
      <c r="D152" s="28">
        <v>4416584</v>
      </c>
      <c r="E152" s="31"/>
      <c r="F152" s="31"/>
      <c r="G152" s="31"/>
      <c r="H152" s="4"/>
    </row>
    <row r="153" spans="2:8" ht="18.5">
      <c r="B153" s="31">
        <v>2020</v>
      </c>
      <c r="C153" s="32">
        <v>43831</v>
      </c>
      <c r="D153" s="28">
        <v>4417420</v>
      </c>
      <c r="E153" s="31"/>
      <c r="F153" s="31"/>
      <c r="G153" s="31"/>
      <c r="H153" s="4"/>
    </row>
    <row r="154" spans="2:8" ht="18.5">
      <c r="B154" s="31"/>
      <c r="C154" s="32">
        <v>43862</v>
      </c>
      <c r="D154" s="28">
        <v>4425306</v>
      </c>
      <c r="E154" s="31"/>
      <c r="F154" s="31"/>
      <c r="G154" s="31"/>
      <c r="H154" s="4"/>
    </row>
    <row r="155" spans="2:8" ht="18.5">
      <c r="B155" s="31"/>
      <c r="C155" s="32">
        <v>43891</v>
      </c>
      <c r="D155" s="28">
        <v>4235970</v>
      </c>
      <c r="E155" s="31"/>
      <c r="F155" s="31"/>
      <c r="G155" s="28">
        <v>6000000</v>
      </c>
      <c r="H155" s="4"/>
    </row>
    <row r="156" spans="2:8" ht="18.5">
      <c r="B156" s="31"/>
      <c r="C156" s="32">
        <v>43922</v>
      </c>
      <c r="D156" s="28">
        <v>3947061</v>
      </c>
      <c r="E156" s="31"/>
      <c r="F156" s="31"/>
      <c r="G156" s="31"/>
      <c r="H156" s="4"/>
    </row>
    <row r="157" spans="2:8" ht="18.5">
      <c r="B157" s="31"/>
      <c r="C157" s="32">
        <v>43952</v>
      </c>
      <c r="D157" s="28">
        <v>3846003</v>
      </c>
      <c r="E157" s="31"/>
      <c r="F157" s="31"/>
      <c r="G157" s="31"/>
      <c r="H157" s="4"/>
    </row>
    <row r="158" spans="2:8" ht="18.5">
      <c r="B158" s="31"/>
      <c r="C158" s="32">
        <v>43983</v>
      </c>
      <c r="D158" s="28">
        <v>3860077</v>
      </c>
      <c r="E158" s="31"/>
      <c r="F158" s="31"/>
      <c r="G158" s="31"/>
      <c r="H158" s="4"/>
    </row>
    <row r="159" spans="2:8" ht="18.5">
      <c r="B159" s="31"/>
      <c r="C159" s="32">
        <v>44013</v>
      </c>
      <c r="D159" s="28">
        <v>4046707</v>
      </c>
      <c r="E159" s="31"/>
      <c r="F159" s="31"/>
      <c r="G159" s="31"/>
      <c r="H159" s="4"/>
    </row>
    <row r="160" spans="2:8" ht="18.5">
      <c r="B160" s="31"/>
      <c r="C160" s="32">
        <v>44044</v>
      </c>
      <c r="D160" s="28">
        <v>4220115</v>
      </c>
      <c r="E160" s="31"/>
      <c r="F160" s="31"/>
      <c r="G160" s="31"/>
      <c r="H160" s="4"/>
    </row>
    <row r="161" spans="2:8" ht="18.5">
      <c r="B161" s="31"/>
      <c r="C161" s="32">
        <v>44075</v>
      </c>
      <c r="D161" s="28">
        <v>4354884</v>
      </c>
      <c r="E161" s="31"/>
      <c r="F161" s="31"/>
      <c r="G161" s="31"/>
      <c r="H161" s="4"/>
    </row>
    <row r="162" spans="2:8" ht="18.5">
      <c r="B162" s="31"/>
      <c r="C162" s="32">
        <v>44105</v>
      </c>
      <c r="D162" s="28">
        <v>4448857</v>
      </c>
      <c r="E162" s="31"/>
      <c r="F162" s="31"/>
      <c r="G162" s="31"/>
      <c r="H162" s="4"/>
    </row>
    <row r="163" spans="2:8" ht="18.5">
      <c r="B163" s="31"/>
      <c r="C163" s="32">
        <v>44136</v>
      </c>
      <c r="D163" s="28">
        <v>4460712</v>
      </c>
      <c r="E163" s="31"/>
      <c r="F163" s="31"/>
      <c r="G163" s="31"/>
      <c r="H163" s="4"/>
    </row>
    <row r="164" spans="2:8" ht="18.5">
      <c r="B164" s="31"/>
      <c r="C164" s="32">
        <v>44166</v>
      </c>
      <c r="D164" s="28">
        <v>4521333</v>
      </c>
      <c r="E164" s="31"/>
      <c r="F164" s="31"/>
      <c r="G164" s="31"/>
      <c r="H164" s="4"/>
    </row>
    <row r="165" spans="2:8" ht="18.5">
      <c r="B165" s="31">
        <v>2021</v>
      </c>
      <c r="C165" s="32">
        <v>44197</v>
      </c>
      <c r="D165" s="28">
        <v>4592675</v>
      </c>
      <c r="E165" s="31"/>
      <c r="F165" s="31"/>
      <c r="G165" s="31"/>
      <c r="H165" s="4"/>
    </row>
    <row r="166" spans="2:8" ht="18.5">
      <c r="B166" s="31"/>
      <c r="C166" s="32">
        <v>44228</v>
      </c>
      <c r="D166" s="28">
        <v>4698348</v>
      </c>
      <c r="E166" s="31"/>
      <c r="F166" s="31"/>
      <c r="G166" s="31"/>
      <c r="H166" s="4"/>
    </row>
    <row r="167" spans="2:8" ht="18.5">
      <c r="B167" s="31"/>
      <c r="C167" s="32">
        <v>44256</v>
      </c>
      <c r="D167" s="28">
        <v>4950297</v>
      </c>
      <c r="E167" s="31"/>
      <c r="F167" s="31"/>
      <c r="G167" s="31"/>
      <c r="H167" s="4"/>
    </row>
    <row r="168" spans="2:8" ht="18.5">
      <c r="B168" s="31"/>
      <c r="C168" s="32">
        <v>44287</v>
      </c>
      <c r="D168" s="28">
        <v>5122017</v>
      </c>
      <c r="E168" s="31"/>
      <c r="F168" s="31"/>
      <c r="G168" s="31"/>
      <c r="H168" s="4"/>
    </row>
    <row r="169" spans="2:8" ht="18.5">
      <c r="B169" s="31"/>
      <c r="C169" s="32">
        <v>44317</v>
      </c>
      <c r="D169" s="28">
        <v>5304849</v>
      </c>
      <c r="E169" s="31"/>
      <c r="F169" s="31"/>
      <c r="G169" s="31"/>
      <c r="H169" s="4"/>
    </row>
    <row r="170" spans="2:8" ht="18.5">
      <c r="B170" s="31"/>
      <c r="C170" s="32">
        <v>44348</v>
      </c>
      <c r="D170" s="28">
        <v>5454314</v>
      </c>
      <c r="E170" s="31"/>
      <c r="F170" s="31"/>
      <c r="G170" s="31"/>
      <c r="H170" s="4"/>
    </row>
    <row r="171" spans="2:8" ht="18.5">
      <c r="B171" s="31"/>
      <c r="C171" s="32">
        <v>44378</v>
      </c>
      <c r="D171" s="28">
        <v>5606724</v>
      </c>
      <c r="E171" s="31"/>
      <c r="F171" s="31"/>
      <c r="G171" s="31"/>
      <c r="H171" s="4"/>
    </row>
    <row r="172" spans="2:8" ht="18.5">
      <c r="B172" s="31"/>
      <c r="C172" s="32">
        <v>44409</v>
      </c>
      <c r="D172" s="28">
        <v>5715698</v>
      </c>
      <c r="E172" s="31"/>
      <c r="F172" s="31"/>
      <c r="G172" s="31"/>
      <c r="H172" s="4"/>
    </row>
    <row r="173" spans="2:8" ht="18.5">
      <c r="B173" s="31"/>
      <c r="C173" s="32">
        <v>44440</v>
      </c>
      <c r="D173" s="28">
        <v>5834421</v>
      </c>
      <c r="E173" s="31"/>
      <c r="F173" s="31"/>
      <c r="G173" s="31"/>
      <c r="H173" s="4"/>
    </row>
  </sheetData>
  <mergeCells count="1">
    <mergeCell ref="E2:G2"/>
  </mergeCells>
  <conditionalFormatting sqref="I4:I173">
    <cfRule type="containsText" dxfId="1" priority="1" operator="containsText" text="TRUE">
      <formula>NOT(ISERROR(SEARCH("TRUE",I4)))</formula>
    </cfRule>
    <cfRule type="containsText" dxfId="0" priority="2" operator="containsText" text="FALSE">
      <formula>NOT(ISERROR(SEARCH("FALSE",I4)))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7CC59-9BF5-4824-B517-09957FC445FE}">
  <dimension ref="B2:E20"/>
  <sheetViews>
    <sheetView workbookViewId="0">
      <selection activeCell="F29" sqref="F29"/>
    </sheetView>
  </sheetViews>
  <sheetFormatPr defaultColWidth="8.81640625" defaultRowHeight="14.5"/>
  <cols>
    <col min="1" max="1" width="8.81640625" style="1"/>
    <col min="2" max="2" width="17.90625" style="1" customWidth="1"/>
    <col min="3" max="3" width="23.6328125" style="1" customWidth="1"/>
    <col min="4" max="16384" width="8.81640625" style="1"/>
  </cols>
  <sheetData>
    <row r="2" spans="2:5" ht="37">
      <c r="B2" s="114"/>
      <c r="C2" s="115" t="s">
        <v>264</v>
      </c>
      <c r="D2" s="115" t="s">
        <v>14</v>
      </c>
      <c r="E2" s="115" t="s">
        <v>462</v>
      </c>
    </row>
    <row r="3" spans="2:5" ht="18.5">
      <c r="B3" s="116" t="s">
        <v>265</v>
      </c>
      <c r="C3" s="117">
        <v>12.8</v>
      </c>
      <c r="D3" s="118">
        <v>2019</v>
      </c>
      <c r="E3" s="118" t="s">
        <v>464</v>
      </c>
    </row>
    <row r="4" spans="2:5" ht="18.5">
      <c r="B4" s="116" t="s">
        <v>266</v>
      </c>
      <c r="C4" s="117">
        <v>7.9</v>
      </c>
      <c r="D4" s="118">
        <v>2019</v>
      </c>
      <c r="E4" s="118" t="s">
        <v>464</v>
      </c>
    </row>
    <row r="5" spans="2:5" ht="18.5">
      <c r="B5" s="116" t="s">
        <v>267</v>
      </c>
      <c r="C5" s="117">
        <v>7.2</v>
      </c>
      <c r="D5" s="118">
        <v>2019</v>
      </c>
      <c r="E5" s="118" t="s">
        <v>464</v>
      </c>
    </row>
    <row r="6" spans="2:5" ht="18.5">
      <c r="B6" s="116" t="s">
        <v>268</v>
      </c>
      <c r="C6" s="117">
        <v>5.8</v>
      </c>
      <c r="D6" s="118">
        <v>2019</v>
      </c>
      <c r="E6" s="118" t="s">
        <v>464</v>
      </c>
    </row>
    <row r="7" spans="2:5" ht="18.5">
      <c r="B7" s="116" t="s">
        <v>463</v>
      </c>
      <c r="C7" s="117">
        <v>5.5</v>
      </c>
      <c r="D7" s="118">
        <v>2020</v>
      </c>
      <c r="E7" s="118" t="s">
        <v>464</v>
      </c>
    </row>
    <row r="8" spans="2:5" ht="18.5">
      <c r="B8" s="116" t="s">
        <v>269</v>
      </c>
      <c r="C8" s="117">
        <v>3.5</v>
      </c>
      <c r="D8" s="118">
        <v>2019</v>
      </c>
      <c r="E8" s="118" t="s">
        <v>464</v>
      </c>
    </row>
    <row r="9" spans="2:5" ht="18.5">
      <c r="B9" s="116" t="s">
        <v>270</v>
      </c>
      <c r="C9" s="117">
        <v>3.2</v>
      </c>
      <c r="D9" s="118">
        <v>2019</v>
      </c>
      <c r="E9" s="118" t="s">
        <v>464</v>
      </c>
    </row>
    <row r="10" spans="2:5" ht="18.5">
      <c r="B10" s="116" t="s">
        <v>271</v>
      </c>
      <c r="C10" s="117">
        <v>3</v>
      </c>
      <c r="D10" s="118">
        <v>2019</v>
      </c>
      <c r="E10" s="118" t="s">
        <v>465</v>
      </c>
    </row>
    <row r="11" spans="2:5" ht="18.5">
      <c r="B11" s="116" t="s">
        <v>272</v>
      </c>
      <c r="C11" s="117">
        <v>2.9</v>
      </c>
      <c r="D11" s="118">
        <v>2019</v>
      </c>
      <c r="E11" s="118" t="s">
        <v>466</v>
      </c>
    </row>
    <row r="12" spans="2:5" ht="18.5">
      <c r="B12" s="116" t="s">
        <v>273</v>
      </c>
      <c r="C12" s="117">
        <v>2.8</v>
      </c>
      <c r="D12" s="118">
        <v>2018</v>
      </c>
      <c r="E12" s="118" t="s">
        <v>464</v>
      </c>
    </row>
    <row r="13" spans="2:5" ht="18.5">
      <c r="B13" s="116" t="s">
        <v>274</v>
      </c>
      <c r="C13" s="117">
        <v>2.5</v>
      </c>
      <c r="D13" s="118">
        <v>2019</v>
      </c>
      <c r="E13" s="118" t="s">
        <v>464</v>
      </c>
    </row>
    <row r="14" spans="2:5" ht="18.5">
      <c r="B14" s="116" t="s">
        <v>275</v>
      </c>
      <c r="C14" s="117">
        <v>2.4</v>
      </c>
      <c r="D14" s="118">
        <v>2020</v>
      </c>
      <c r="E14" s="118" t="s">
        <v>465</v>
      </c>
    </row>
    <row r="15" spans="2:5" ht="18.5">
      <c r="B15" s="116" t="s">
        <v>276</v>
      </c>
      <c r="C15" s="117">
        <v>2.1</v>
      </c>
      <c r="D15" s="118">
        <v>2019</v>
      </c>
      <c r="E15" s="118" t="s">
        <v>464</v>
      </c>
    </row>
    <row r="18" spans="2:3" ht="17.5">
      <c r="B18" s="121" t="s">
        <v>467</v>
      </c>
      <c r="C18" s="122" t="s">
        <v>468</v>
      </c>
    </row>
    <row r="19" spans="2:3" ht="17.5">
      <c r="B19" s="121" t="s">
        <v>469</v>
      </c>
      <c r="C19" s="122" t="s">
        <v>470</v>
      </c>
    </row>
    <row r="20" spans="2:3" ht="17.5">
      <c r="B20" s="121" t="s">
        <v>471</v>
      </c>
      <c r="C20" s="122" t="s">
        <v>472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B02D1-2813-4F88-88E9-E45ECBA0EAC4}">
  <dimension ref="B2:F20"/>
  <sheetViews>
    <sheetView workbookViewId="0">
      <selection activeCell="G27" sqref="G27"/>
    </sheetView>
  </sheetViews>
  <sheetFormatPr defaultColWidth="8.81640625" defaultRowHeight="14.5"/>
  <cols>
    <col min="1" max="1" width="8.81640625" style="1"/>
    <col min="2" max="2" width="12" style="1" customWidth="1"/>
    <col min="3" max="3" width="36.26953125" style="1" customWidth="1"/>
    <col min="4" max="4" width="19.36328125" style="1" customWidth="1"/>
    <col min="5" max="16384" width="8.81640625" style="1"/>
  </cols>
  <sheetData>
    <row r="2" spans="2:6" ht="36">
      <c r="B2" s="114"/>
      <c r="C2" s="119" t="s">
        <v>473</v>
      </c>
      <c r="D2" s="120" t="s">
        <v>512</v>
      </c>
      <c r="E2" s="120" t="s">
        <v>14</v>
      </c>
      <c r="F2" s="120" t="s">
        <v>462</v>
      </c>
    </row>
    <row r="3" spans="2:6" ht="18.5">
      <c r="B3" s="116" t="s">
        <v>269</v>
      </c>
      <c r="C3" s="117">
        <v>18.100000000000001</v>
      </c>
      <c r="D3" s="118" t="s">
        <v>474</v>
      </c>
      <c r="E3" s="118">
        <v>2020</v>
      </c>
      <c r="F3" s="31" t="s">
        <v>464</v>
      </c>
    </row>
    <row r="4" spans="2:6" ht="18.5">
      <c r="B4" s="116" t="s">
        <v>266</v>
      </c>
      <c r="C4" s="117">
        <v>14</v>
      </c>
      <c r="D4" s="118" t="s">
        <v>474</v>
      </c>
      <c r="E4" s="118">
        <v>2019</v>
      </c>
      <c r="F4" s="31" t="s">
        <v>464</v>
      </c>
    </row>
    <row r="5" spans="2:6" ht="18.5">
      <c r="B5" s="116" t="s">
        <v>272</v>
      </c>
      <c r="C5" s="117">
        <v>12.9</v>
      </c>
      <c r="D5" s="118" t="s">
        <v>475</v>
      </c>
      <c r="E5" s="118">
        <v>2018</v>
      </c>
      <c r="F5" s="31" t="s">
        <v>476</v>
      </c>
    </row>
    <row r="6" spans="2:6" ht="18.5">
      <c r="B6" s="116" t="s">
        <v>273</v>
      </c>
      <c r="C6" s="117">
        <v>11.8</v>
      </c>
      <c r="D6" s="118" t="s">
        <v>475</v>
      </c>
      <c r="E6" s="118">
        <v>2020</v>
      </c>
      <c r="F6" s="31" t="s">
        <v>464</v>
      </c>
    </row>
    <row r="7" spans="2:6" ht="18.5">
      <c r="B7" s="116" t="s">
        <v>265</v>
      </c>
      <c r="C7" s="117">
        <v>11.8</v>
      </c>
      <c r="D7" s="118" t="s">
        <v>474</v>
      </c>
      <c r="E7" s="118">
        <v>2018</v>
      </c>
      <c r="F7" s="31" t="s">
        <v>464</v>
      </c>
    </row>
    <row r="8" spans="2:6" ht="18.5">
      <c r="B8" s="116" t="s">
        <v>268</v>
      </c>
      <c r="C8" s="117">
        <v>11.1</v>
      </c>
      <c r="D8" s="118" t="s">
        <v>475</v>
      </c>
      <c r="E8" s="118"/>
      <c r="F8" s="31" t="s">
        <v>464</v>
      </c>
    </row>
    <row r="9" spans="2:6" ht="18.5">
      <c r="B9" s="116" t="s">
        <v>463</v>
      </c>
      <c r="C9" s="117">
        <v>11.1</v>
      </c>
      <c r="D9" s="118" t="s">
        <v>474</v>
      </c>
      <c r="E9" s="118">
        <v>2018</v>
      </c>
      <c r="F9" s="31" t="s">
        <v>464</v>
      </c>
    </row>
    <row r="10" spans="2:6" ht="18.5">
      <c r="B10" s="116" t="s">
        <v>276</v>
      </c>
      <c r="C10" s="117">
        <v>10.9</v>
      </c>
      <c r="D10" s="118" t="s">
        <v>474</v>
      </c>
      <c r="E10" s="118">
        <v>2018</v>
      </c>
      <c r="F10" s="31" t="s">
        <v>464</v>
      </c>
    </row>
    <row r="11" spans="2:6" ht="18.5">
      <c r="B11" s="116" t="s">
        <v>267</v>
      </c>
      <c r="C11" s="117">
        <v>10.4</v>
      </c>
      <c r="D11" s="118" t="s">
        <v>474</v>
      </c>
      <c r="E11" s="118">
        <v>2019</v>
      </c>
      <c r="F11" s="31" t="s">
        <v>466</v>
      </c>
    </row>
    <row r="12" spans="2:6" ht="18.5">
      <c r="B12" s="116" t="s">
        <v>274</v>
      </c>
      <c r="C12" s="117">
        <v>10</v>
      </c>
      <c r="D12" s="118" t="s">
        <v>474</v>
      </c>
      <c r="E12" s="118">
        <v>2019</v>
      </c>
      <c r="F12" s="31" t="s">
        <v>464</v>
      </c>
    </row>
    <row r="13" spans="2:6" ht="37">
      <c r="B13" s="116" t="s">
        <v>275</v>
      </c>
      <c r="C13" s="117">
        <v>8.5</v>
      </c>
      <c r="D13" s="118" t="s">
        <v>474</v>
      </c>
      <c r="E13" s="118">
        <v>2020</v>
      </c>
      <c r="F13" s="31" t="s">
        <v>477</v>
      </c>
    </row>
    <row r="14" spans="2:6" ht="18.5">
      <c r="B14" s="116" t="s">
        <v>270</v>
      </c>
      <c r="C14" s="117">
        <v>6.1</v>
      </c>
      <c r="D14" s="118" t="s">
        <v>474</v>
      </c>
      <c r="E14" s="118">
        <v>2020</v>
      </c>
      <c r="F14" s="31" t="s">
        <v>478</v>
      </c>
    </row>
    <row r="15" spans="2:6" ht="18.5">
      <c r="B15" s="116" t="s">
        <v>271</v>
      </c>
      <c r="C15" s="117">
        <v>5.9</v>
      </c>
      <c r="D15" s="118" t="s">
        <v>474</v>
      </c>
      <c r="E15" s="118">
        <v>2019</v>
      </c>
      <c r="F15" s="31" t="s">
        <v>464</v>
      </c>
    </row>
    <row r="16" spans="2:6" ht="18.5">
      <c r="B16" s="26"/>
      <c r="C16" s="26"/>
      <c r="D16" s="26"/>
      <c r="E16" s="26"/>
      <c r="F16" s="26"/>
    </row>
    <row r="17" spans="2:6" ht="18.5">
      <c r="B17" s="121" t="s">
        <v>471</v>
      </c>
      <c r="C17" s="122" t="s">
        <v>472</v>
      </c>
      <c r="D17" s="26"/>
      <c r="E17" s="26"/>
      <c r="F17" s="26"/>
    </row>
    <row r="18" spans="2:6" ht="18.5">
      <c r="B18" s="121" t="s">
        <v>479</v>
      </c>
      <c r="C18" s="122" t="s">
        <v>480</v>
      </c>
      <c r="D18" s="26"/>
      <c r="E18" s="26"/>
      <c r="F18" s="26"/>
    </row>
    <row r="19" spans="2:6" ht="18.5">
      <c r="B19" s="121" t="s">
        <v>467</v>
      </c>
      <c r="C19" s="122" t="s">
        <v>468</v>
      </c>
      <c r="D19" s="26"/>
      <c r="E19" s="26"/>
      <c r="F19" s="26"/>
    </row>
    <row r="20" spans="2:6" ht="18.5">
      <c r="B20" s="121" t="s">
        <v>469</v>
      </c>
      <c r="C20" s="122" t="s">
        <v>470</v>
      </c>
      <c r="D20" s="26"/>
      <c r="E20" s="26"/>
      <c r="F20" s="26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E1636-952C-4843-BEC2-0F473FFB8CAA}">
  <dimension ref="B2:E26"/>
  <sheetViews>
    <sheetView workbookViewId="0">
      <selection activeCell="E27" sqref="E27"/>
    </sheetView>
  </sheetViews>
  <sheetFormatPr defaultColWidth="8.81640625" defaultRowHeight="14.5"/>
  <cols>
    <col min="1" max="1" width="8.81640625" style="1"/>
    <col min="2" max="2" width="13.1796875" style="1" customWidth="1"/>
    <col min="3" max="3" width="40.54296875" style="1" customWidth="1"/>
    <col min="4" max="16384" width="8.81640625" style="1"/>
  </cols>
  <sheetData>
    <row r="2" spans="2:5" ht="37">
      <c r="B2" s="114"/>
      <c r="C2" s="115" t="s">
        <v>481</v>
      </c>
      <c r="D2" s="41" t="s">
        <v>14</v>
      </c>
      <c r="E2" s="41" t="s">
        <v>462</v>
      </c>
    </row>
    <row r="3" spans="2:5" ht="18.5">
      <c r="B3" s="116" t="s">
        <v>267</v>
      </c>
      <c r="C3" s="117">
        <v>5.4</v>
      </c>
      <c r="D3" s="118">
        <v>2020</v>
      </c>
      <c r="E3" s="118" t="s">
        <v>464</v>
      </c>
    </row>
    <row r="4" spans="2:5" ht="18.5">
      <c r="B4" s="116" t="s">
        <v>269</v>
      </c>
      <c r="C4" s="117">
        <v>5.0999999999999996</v>
      </c>
      <c r="D4" s="118">
        <v>2020</v>
      </c>
      <c r="E4" s="118" t="s">
        <v>464</v>
      </c>
    </row>
    <row r="5" spans="2:5" ht="18.5">
      <c r="B5" s="116" t="s">
        <v>482</v>
      </c>
      <c r="C5" s="117">
        <v>4.5</v>
      </c>
      <c r="D5" s="118">
        <v>2020</v>
      </c>
      <c r="E5" s="118" t="s">
        <v>464</v>
      </c>
    </row>
    <row r="6" spans="2:5" ht="18.5">
      <c r="B6" s="116" t="s">
        <v>271</v>
      </c>
      <c r="C6" s="117">
        <v>4.4000000000000004</v>
      </c>
      <c r="D6" s="118">
        <v>2019</v>
      </c>
      <c r="E6" s="118" t="s">
        <v>464</v>
      </c>
    </row>
    <row r="7" spans="2:5" ht="18.5">
      <c r="B7" s="116" t="s">
        <v>276</v>
      </c>
      <c r="C7" s="117">
        <v>4.3</v>
      </c>
      <c r="D7" s="118">
        <v>2018</v>
      </c>
      <c r="E7" s="118" t="s">
        <v>464</v>
      </c>
    </row>
    <row r="8" spans="2:5" ht="18.5">
      <c r="B8" s="116" t="s">
        <v>270</v>
      </c>
      <c r="C8" s="117">
        <v>4</v>
      </c>
      <c r="D8" s="118">
        <v>2020</v>
      </c>
      <c r="E8" s="118" t="s">
        <v>465</v>
      </c>
    </row>
    <row r="9" spans="2:5" ht="18.5">
      <c r="B9" s="116" t="s">
        <v>272</v>
      </c>
      <c r="C9" s="117">
        <v>3.5</v>
      </c>
      <c r="D9" s="118">
        <v>2020</v>
      </c>
      <c r="E9" s="118" t="s">
        <v>464</v>
      </c>
    </row>
    <row r="10" spans="2:5" ht="18.5">
      <c r="B10" s="116" t="s">
        <v>268</v>
      </c>
      <c r="C10" s="117">
        <v>3.2</v>
      </c>
      <c r="D10" s="118">
        <v>2019</v>
      </c>
      <c r="E10" s="118" t="s">
        <v>464</v>
      </c>
    </row>
    <row r="11" spans="2:5" ht="18.5">
      <c r="B11" s="116" t="s">
        <v>463</v>
      </c>
      <c r="C11" s="117">
        <v>3.2</v>
      </c>
      <c r="D11" s="118">
        <v>2019</v>
      </c>
      <c r="E11" s="118" t="s">
        <v>464</v>
      </c>
    </row>
    <row r="12" spans="2:5" ht="37">
      <c r="B12" s="116" t="s">
        <v>275</v>
      </c>
      <c r="C12" s="117">
        <v>3</v>
      </c>
      <c r="D12" s="118">
        <v>2020</v>
      </c>
      <c r="E12" s="118" t="s">
        <v>484</v>
      </c>
    </row>
    <row r="13" spans="2:5" ht="18.5">
      <c r="B13" s="116" t="s">
        <v>274</v>
      </c>
      <c r="C13" s="117">
        <v>2.8</v>
      </c>
      <c r="D13" s="118">
        <v>2020</v>
      </c>
      <c r="E13" s="118" t="s">
        <v>478</v>
      </c>
    </row>
    <row r="14" spans="2:5" ht="18.5">
      <c r="B14" s="116" t="s">
        <v>273</v>
      </c>
      <c r="C14" s="117">
        <v>2.6</v>
      </c>
      <c r="D14" s="118">
        <v>2019</v>
      </c>
      <c r="E14" s="118" t="s">
        <v>464</v>
      </c>
    </row>
    <row r="15" spans="2:5" ht="18.5">
      <c r="B15" s="116" t="s">
        <v>265</v>
      </c>
      <c r="C15" s="117">
        <v>2.5</v>
      </c>
      <c r="D15" s="118">
        <v>2018</v>
      </c>
      <c r="E15" s="118" t="s">
        <v>464</v>
      </c>
    </row>
    <row r="16" spans="2:5" ht="18.5">
      <c r="B16" s="26"/>
      <c r="C16" s="26"/>
      <c r="D16" s="26"/>
      <c r="E16" s="26"/>
    </row>
    <row r="17" spans="2:5" ht="18.5">
      <c r="B17" s="26" t="s">
        <v>483</v>
      </c>
      <c r="C17" s="26"/>
      <c r="D17" s="26"/>
      <c r="E17" s="26"/>
    </row>
    <row r="18" spans="2:5" ht="18.5">
      <c r="B18" s="26"/>
      <c r="C18" s="26"/>
      <c r="D18" s="26"/>
      <c r="E18" s="26"/>
    </row>
    <row r="19" spans="2:5" ht="18.5">
      <c r="B19" s="121" t="s">
        <v>471</v>
      </c>
      <c r="C19" s="122" t="s">
        <v>472</v>
      </c>
      <c r="D19" s="26"/>
      <c r="E19" s="26"/>
    </row>
    <row r="20" spans="2:5" ht="18.5">
      <c r="B20" s="121" t="s">
        <v>469</v>
      </c>
      <c r="C20" s="122" t="s">
        <v>470</v>
      </c>
      <c r="D20" s="26"/>
      <c r="E20" s="26"/>
    </row>
    <row r="21" spans="2:5" ht="18.5">
      <c r="B21" s="121" t="s">
        <v>467</v>
      </c>
      <c r="C21" s="122" t="s">
        <v>468</v>
      </c>
      <c r="D21" s="26"/>
      <c r="E21" s="26"/>
    </row>
    <row r="22" spans="2:5" ht="18.5">
      <c r="B22" s="121" t="s">
        <v>479</v>
      </c>
      <c r="C22" s="122" t="s">
        <v>480</v>
      </c>
      <c r="D22" s="26"/>
      <c r="E22" s="26"/>
    </row>
    <row r="23" spans="2:5" ht="18.5">
      <c r="B23" s="26"/>
      <c r="C23" s="26"/>
      <c r="D23" s="26"/>
      <c r="E23" s="26"/>
    </row>
    <row r="24" spans="2:5" ht="18.5">
      <c r="B24" s="26"/>
      <c r="C24" s="26"/>
      <c r="D24" s="26"/>
      <c r="E24" s="26"/>
    </row>
    <row r="25" spans="2:5" ht="18.5">
      <c r="B25" s="26"/>
      <c r="C25" s="26"/>
      <c r="D25" s="26"/>
      <c r="E25" s="26"/>
    </row>
    <row r="26" spans="2:5" ht="18.5">
      <c r="B26" s="26"/>
      <c r="C26" s="26"/>
      <c r="D26" s="26"/>
      <c r="E26" s="26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54DAB-A8C1-40D3-83D6-25699A4B4530}">
  <dimension ref="B2:E15"/>
  <sheetViews>
    <sheetView workbookViewId="0">
      <selection activeCell="G3" sqref="G3"/>
    </sheetView>
  </sheetViews>
  <sheetFormatPr defaultColWidth="8.81640625" defaultRowHeight="14.5"/>
  <cols>
    <col min="1" max="1" width="8.81640625" style="1"/>
    <col min="2" max="2" width="11.81640625" style="1" customWidth="1"/>
    <col min="3" max="3" width="27.6328125" style="1" customWidth="1"/>
    <col min="4" max="16384" width="8.81640625" style="1"/>
  </cols>
  <sheetData>
    <row r="2" spans="2:5" ht="129.5">
      <c r="B2" s="123"/>
      <c r="C2" s="124" t="s">
        <v>485</v>
      </c>
      <c r="D2" s="26"/>
      <c r="E2" s="26"/>
    </row>
    <row r="3" spans="2:5" ht="18.5">
      <c r="B3" s="116" t="s">
        <v>273</v>
      </c>
      <c r="C3" s="125">
        <v>413</v>
      </c>
      <c r="D3" s="26"/>
      <c r="E3" s="26"/>
    </row>
    <row r="4" spans="2:5" ht="18.5">
      <c r="B4" s="116" t="s">
        <v>267</v>
      </c>
      <c r="C4" s="125">
        <v>349</v>
      </c>
      <c r="D4" s="26"/>
      <c r="E4" s="26"/>
    </row>
    <row r="5" spans="2:5" ht="18.5">
      <c r="B5" s="116" t="s">
        <v>268</v>
      </c>
      <c r="C5" s="125">
        <v>332</v>
      </c>
      <c r="D5" s="26"/>
      <c r="E5" s="26"/>
    </row>
    <row r="6" spans="2:5" ht="18.5">
      <c r="B6" s="116" t="s">
        <v>463</v>
      </c>
      <c r="C6" s="125">
        <v>313</v>
      </c>
      <c r="D6" s="26"/>
      <c r="E6" s="26"/>
    </row>
    <row r="7" spans="2:5" ht="18.5">
      <c r="B7" s="116" t="s">
        <v>266</v>
      </c>
      <c r="C7" s="125">
        <v>292</v>
      </c>
      <c r="D7" s="26"/>
      <c r="E7" s="26"/>
    </row>
    <row r="8" spans="2:5" ht="18.5">
      <c r="B8" s="116" t="s">
        <v>271</v>
      </c>
      <c r="C8" s="125">
        <v>228</v>
      </c>
      <c r="D8" s="26"/>
      <c r="E8" s="26"/>
    </row>
    <row r="9" spans="2:5" ht="18.5">
      <c r="B9" s="116" t="s">
        <v>270</v>
      </c>
      <c r="C9" s="125">
        <v>178</v>
      </c>
      <c r="D9" s="26"/>
      <c r="E9" s="26"/>
    </row>
    <row r="10" spans="2:5" ht="37">
      <c r="B10" s="116" t="s">
        <v>275</v>
      </c>
      <c r="C10" s="125">
        <v>175</v>
      </c>
      <c r="D10" s="26"/>
      <c r="E10" s="26"/>
    </row>
    <row r="11" spans="2:5" ht="18.5">
      <c r="B11" s="26"/>
      <c r="C11" s="26"/>
      <c r="D11" s="26"/>
      <c r="E11" s="26"/>
    </row>
    <row r="12" spans="2:5" ht="18.5">
      <c r="B12" s="26" t="s">
        <v>486</v>
      </c>
      <c r="C12" s="26"/>
      <c r="D12" s="26"/>
      <c r="E12" s="26"/>
    </row>
    <row r="13" spans="2:5" ht="18.5">
      <c r="B13" s="26"/>
      <c r="C13" s="26"/>
      <c r="D13" s="26"/>
      <c r="E13" s="26"/>
    </row>
    <row r="14" spans="2:5" ht="18.5">
      <c r="B14" s="26"/>
      <c r="C14" s="26"/>
      <c r="D14" s="26"/>
      <c r="E14" s="26"/>
    </row>
    <row r="15" spans="2:5" ht="18.5">
      <c r="B15" s="26"/>
      <c r="C15" s="26"/>
      <c r="D15" s="26"/>
      <c r="E15" s="26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F20BB-F16D-4D0F-A460-FD9CB073A219}">
  <dimension ref="B1:H47"/>
  <sheetViews>
    <sheetView workbookViewId="0">
      <selection activeCell="I1" sqref="I1"/>
    </sheetView>
  </sheetViews>
  <sheetFormatPr defaultColWidth="8.81640625" defaultRowHeight="14.5"/>
  <cols>
    <col min="1" max="2" width="8.81640625" style="1"/>
    <col min="3" max="5" width="20.81640625" style="1" customWidth="1"/>
    <col min="6" max="16384" width="8.81640625" style="1"/>
  </cols>
  <sheetData>
    <row r="1" spans="2:8" ht="18.5">
      <c r="H1" s="33" t="s">
        <v>535</v>
      </c>
    </row>
    <row r="2" spans="2:8" ht="18.5">
      <c r="B2" s="31"/>
      <c r="C2" s="41" t="s">
        <v>277</v>
      </c>
      <c r="D2" s="41" t="s">
        <v>278</v>
      </c>
      <c r="E2" s="41" t="s">
        <v>279</v>
      </c>
    </row>
    <row r="3" spans="2:8" ht="18.5">
      <c r="B3" s="31" t="s">
        <v>280</v>
      </c>
      <c r="C3" s="28">
        <v>15138.3001098901</v>
      </c>
      <c r="D3" s="28">
        <v>95429.883406593406</v>
      </c>
      <c r="E3" s="40">
        <v>0.86308629093437828</v>
      </c>
      <c r="F3" s="16"/>
      <c r="G3" s="4"/>
    </row>
    <row r="4" spans="2:8" ht="18.5">
      <c r="B4" s="31"/>
      <c r="C4" s="28">
        <v>15574.015326086956</v>
      </c>
      <c r="D4" s="28">
        <v>92774.783586956517</v>
      </c>
      <c r="E4" s="40">
        <v>0.85626037868139127</v>
      </c>
      <c r="F4" s="16"/>
    </row>
    <row r="5" spans="2:8" ht="18.5">
      <c r="B5" s="31"/>
      <c r="C5" s="28">
        <v>13281.945543478272</v>
      </c>
      <c r="D5" s="28">
        <v>94741.282717391296</v>
      </c>
      <c r="E5" s="40">
        <v>0.8770454673748207</v>
      </c>
      <c r="F5" s="16"/>
    </row>
    <row r="6" spans="2:8" ht="18.5">
      <c r="B6" s="31"/>
      <c r="C6" s="28">
        <v>12323.44218888889</v>
      </c>
      <c r="D6" s="28">
        <v>96566.40892222221</v>
      </c>
      <c r="E6" s="40">
        <v>0.88682653100228725</v>
      </c>
      <c r="F6" s="16"/>
    </row>
    <row r="7" spans="2:8" ht="18.5">
      <c r="B7" s="31" t="s">
        <v>226</v>
      </c>
      <c r="C7" s="28">
        <v>14257.115274725278</v>
      </c>
      <c r="D7" s="28">
        <v>90317.301208791207</v>
      </c>
      <c r="E7" s="40">
        <v>0.86366536143213812</v>
      </c>
      <c r="F7" s="16"/>
    </row>
    <row r="8" spans="2:8" ht="18.5">
      <c r="B8" s="31"/>
      <c r="C8" s="28">
        <v>15563.935217391321</v>
      </c>
      <c r="D8" s="28">
        <v>89981.041956521731</v>
      </c>
      <c r="E8" s="40">
        <v>0.85253741453043608</v>
      </c>
      <c r="F8" s="16"/>
    </row>
    <row r="9" spans="2:8" ht="18.5">
      <c r="B9" s="31"/>
      <c r="C9" s="28">
        <v>13796.820206521719</v>
      </c>
      <c r="D9" s="28">
        <v>91447.91022826088</v>
      </c>
      <c r="E9" s="40">
        <v>0.8689072588287805</v>
      </c>
      <c r="F9" s="16"/>
    </row>
    <row r="10" spans="2:8" ht="18.5">
      <c r="B10" s="31"/>
      <c r="C10" s="28">
        <v>11815.485560439571</v>
      </c>
      <c r="D10" s="28">
        <v>95633.189164835159</v>
      </c>
      <c r="E10" s="40">
        <v>0.89003600471900224</v>
      </c>
      <c r="F10" s="16"/>
    </row>
    <row r="11" spans="2:8" ht="18.5">
      <c r="B11" s="31" t="s">
        <v>227</v>
      </c>
      <c r="C11" s="28">
        <v>12743.463549450462</v>
      </c>
      <c r="D11" s="28">
        <v>92144.6155714286</v>
      </c>
      <c r="E11" s="40">
        <v>0.87850417648735701</v>
      </c>
      <c r="F11" s="16"/>
    </row>
    <row r="12" spans="2:8" ht="18.5">
      <c r="B12" s="31"/>
      <c r="C12" s="28">
        <v>13812.602847826071</v>
      </c>
      <c r="D12" s="28">
        <v>89917.355847826097</v>
      </c>
      <c r="E12" s="40">
        <v>0.86684075631078961</v>
      </c>
      <c r="F12" s="16"/>
    </row>
    <row r="13" spans="2:8" ht="18.5">
      <c r="B13" s="31"/>
      <c r="C13" s="28">
        <v>12608.748195652195</v>
      </c>
      <c r="D13" s="28">
        <v>91347.110500000053</v>
      </c>
      <c r="E13" s="40">
        <v>0.87871055702049117</v>
      </c>
      <c r="F13" s="16"/>
    </row>
    <row r="14" spans="2:8" ht="18.5">
      <c r="B14" s="31"/>
      <c r="C14" s="28">
        <v>10858.602222222253</v>
      </c>
      <c r="D14" s="28">
        <v>95515.87000000001</v>
      </c>
      <c r="E14" s="40">
        <v>0.89792097675899141</v>
      </c>
      <c r="F14" s="16"/>
    </row>
    <row r="15" spans="2:8" ht="18.5">
      <c r="B15" s="31" t="s">
        <v>228</v>
      </c>
      <c r="C15" s="28">
        <v>12105.514780219761</v>
      </c>
      <c r="D15" s="28">
        <v>92749.58082417585</v>
      </c>
      <c r="E15" s="40">
        <v>0.88455005729151914</v>
      </c>
      <c r="F15" s="16"/>
    </row>
    <row r="16" spans="2:8" ht="18.5">
      <c r="B16" s="31"/>
      <c r="C16" s="28">
        <v>14029.569021739095</v>
      </c>
      <c r="D16" s="28">
        <v>89613.752717391311</v>
      </c>
      <c r="E16" s="40">
        <v>0.86463605385929798</v>
      </c>
      <c r="F16" s="16"/>
    </row>
    <row r="17" spans="2:6" ht="18.5">
      <c r="B17" s="31"/>
      <c r="C17" s="28">
        <v>12890.870347826101</v>
      </c>
      <c r="D17" s="28">
        <v>91353.297043478247</v>
      </c>
      <c r="E17" s="40">
        <v>0.87633964882239146</v>
      </c>
      <c r="F17" s="16"/>
    </row>
    <row r="18" spans="2:6" ht="18.5">
      <c r="B18" s="31"/>
      <c r="C18" s="28">
        <v>11009.710822222201</v>
      </c>
      <c r="D18" s="28">
        <v>94571.011400000018</v>
      </c>
      <c r="E18" s="40">
        <v>0.89572233841089488</v>
      </c>
      <c r="F18" s="16"/>
    </row>
    <row r="19" spans="2:6" ht="18.5">
      <c r="B19" s="31" t="s">
        <v>229</v>
      </c>
      <c r="C19" s="28">
        <v>12423.790692307623</v>
      </c>
      <c r="D19" s="28">
        <v>92314.57194505501</v>
      </c>
      <c r="E19" s="40">
        <v>0.88138261493238423</v>
      </c>
      <c r="F19" s="16"/>
    </row>
    <row r="20" spans="2:6" ht="18.5">
      <c r="B20" s="31"/>
      <c r="C20" s="28">
        <v>12810.103521739089</v>
      </c>
      <c r="D20" s="28">
        <v>90948.305173913075</v>
      </c>
      <c r="E20" s="40">
        <v>0.87653912889784058</v>
      </c>
      <c r="F20" s="16"/>
    </row>
    <row r="21" spans="2:6" ht="18.5">
      <c r="B21" s="31"/>
      <c r="C21" s="28">
        <v>10960.733456521659</v>
      </c>
      <c r="D21" s="28">
        <v>92904.636108695675</v>
      </c>
      <c r="E21" s="40">
        <v>0.89447172332411151</v>
      </c>
      <c r="F21" s="16"/>
    </row>
    <row r="22" spans="2:6" ht="18.5">
      <c r="B22" s="31"/>
      <c r="C22" s="28">
        <v>9906.4444444444671</v>
      </c>
      <c r="D22" s="28">
        <v>96343.333333333343</v>
      </c>
      <c r="E22" s="40">
        <v>0.90676268081083555</v>
      </c>
      <c r="F22" s="16"/>
    </row>
    <row r="23" spans="2:6" ht="18.5">
      <c r="B23" s="31" t="s">
        <v>230</v>
      </c>
      <c r="C23" s="28">
        <v>12088.393406593517</v>
      </c>
      <c r="D23" s="28">
        <v>92007.485714285664</v>
      </c>
      <c r="E23" s="40">
        <v>0.8838725076469538</v>
      </c>
      <c r="F23" s="16"/>
    </row>
    <row r="24" spans="2:6" ht="18.5">
      <c r="B24" s="31"/>
      <c r="C24" s="28">
        <v>13234.604347826098</v>
      </c>
      <c r="D24" s="28">
        <v>89036.2217391304</v>
      </c>
      <c r="E24" s="40">
        <v>0.87059257410736779</v>
      </c>
      <c r="F24" s="16"/>
    </row>
    <row r="25" spans="2:6" ht="18.5">
      <c r="B25" s="31"/>
      <c r="C25" s="28">
        <v>11116.560869565146</v>
      </c>
      <c r="D25" s="28">
        <v>90857.328260869632</v>
      </c>
      <c r="E25" s="40">
        <v>0.89098620279799312</v>
      </c>
      <c r="F25" s="16"/>
    </row>
    <row r="26" spans="2:6" ht="18.5">
      <c r="B26" s="31"/>
      <c r="C26" s="28">
        <v>9657.3296703297237</v>
      </c>
      <c r="D26" s="28">
        <v>94363.934065934067</v>
      </c>
      <c r="E26" s="40">
        <v>0.91241412300325109</v>
      </c>
      <c r="F26" s="16"/>
    </row>
    <row r="27" spans="2:6" ht="18.5">
      <c r="B27" s="31" t="s">
        <v>231</v>
      </c>
      <c r="C27" s="28">
        <v>10148.168131868166</v>
      </c>
      <c r="D27" s="28">
        <v>93100.634065934049</v>
      </c>
      <c r="E27" s="40">
        <v>0.90171151707477937</v>
      </c>
      <c r="F27" s="16"/>
    </row>
    <row r="28" spans="2:6" ht="18.5">
      <c r="B28" s="31"/>
      <c r="C28" s="28">
        <v>11030.676086956533</v>
      </c>
      <c r="D28" s="28">
        <v>91030.247826086968</v>
      </c>
      <c r="E28" s="40">
        <v>0.8919206718493482</v>
      </c>
      <c r="F28" s="16"/>
    </row>
    <row r="29" spans="2:6" ht="18.5">
      <c r="B29" s="31"/>
      <c r="C29" s="28">
        <v>10578.154347826101</v>
      </c>
      <c r="D29" s="28">
        <v>92166.704347826089</v>
      </c>
      <c r="E29" s="40">
        <v>0.90513156870822165</v>
      </c>
      <c r="F29" s="16"/>
    </row>
    <row r="30" spans="2:6" ht="18.5">
      <c r="B30" s="31"/>
      <c r="C30" s="28">
        <v>9834.2532356533193</v>
      </c>
      <c r="D30" s="28">
        <v>94719.777777777752</v>
      </c>
      <c r="E30" s="40">
        <v>0.91409102587142654</v>
      </c>
      <c r="F30" s="16"/>
    </row>
    <row r="31" spans="2:6" ht="18.5">
      <c r="B31" s="31" t="s">
        <v>232</v>
      </c>
      <c r="C31" s="28">
        <v>11173.71318681314</v>
      </c>
      <c r="D31" s="28">
        <v>91723.836263736302</v>
      </c>
      <c r="E31" s="40">
        <v>0.89139692873498899</v>
      </c>
      <c r="F31" s="16"/>
    </row>
    <row r="32" spans="2:6" ht="18.5">
      <c r="B32" s="31"/>
      <c r="C32" s="28">
        <v>11114.470234130436</v>
      </c>
      <c r="D32" s="28">
        <v>89830.45367891308</v>
      </c>
      <c r="E32" s="40">
        <v>0.88970238258601908</v>
      </c>
      <c r="F32" s="16"/>
    </row>
    <row r="33" spans="2:7" ht="18.5">
      <c r="B33" s="31"/>
      <c r="C33" s="28">
        <v>9424.6489130434638</v>
      </c>
      <c r="D33" s="28">
        <v>91797.77499999998</v>
      </c>
      <c r="E33" s="40">
        <v>0.90689168912671125</v>
      </c>
      <c r="F33" s="16"/>
    </row>
    <row r="34" spans="2:7" ht="18.5">
      <c r="B34" s="31"/>
      <c r="C34" s="28">
        <v>7662.3555555555649</v>
      </c>
      <c r="D34" s="28">
        <v>95672.366666666669</v>
      </c>
      <c r="E34" s="40">
        <v>0.92584916869396905</v>
      </c>
      <c r="F34" s="16"/>
    </row>
    <row r="35" spans="2:7" ht="18.5">
      <c r="B35" s="31" t="s">
        <v>233</v>
      </c>
      <c r="C35" s="28">
        <v>10341.637362637339</v>
      </c>
      <c r="D35" s="28">
        <v>91056.428571428565</v>
      </c>
      <c r="E35" s="40">
        <v>0.8980095205231825</v>
      </c>
      <c r="F35" s="16"/>
      <c r="G35" s="4"/>
    </row>
    <row r="36" spans="2:7" ht="18.5">
      <c r="B36" s="31"/>
      <c r="C36" s="28">
        <v>11186.271739130447</v>
      </c>
      <c r="D36" s="28">
        <v>89267.815217391297</v>
      </c>
      <c r="E36" s="40">
        <v>0.8886429404910916</v>
      </c>
      <c r="F36" s="16"/>
    </row>
    <row r="37" spans="2:7" ht="18.5">
      <c r="B37" s="31"/>
      <c r="C37" s="28">
        <v>9828.858695652234</v>
      </c>
      <c r="D37" s="28">
        <v>90706.22826086951</v>
      </c>
      <c r="E37" s="40">
        <v>0.90223454325052799</v>
      </c>
      <c r="F37" s="16"/>
    </row>
    <row r="38" spans="2:7" ht="18.5">
      <c r="B38" s="31"/>
      <c r="C38" s="28">
        <v>8561.01111111106</v>
      </c>
      <c r="D38" s="28">
        <v>94460.266666666663</v>
      </c>
      <c r="E38" s="40">
        <v>0.91690055398480297</v>
      </c>
      <c r="F38" s="16"/>
    </row>
    <row r="39" spans="2:7" ht="18.5">
      <c r="B39" s="31" t="s">
        <v>234</v>
      </c>
      <c r="C39" s="28">
        <v>9835.1428571428405</v>
      </c>
      <c r="D39" s="28">
        <v>91729.736263736238</v>
      </c>
      <c r="E39" s="40">
        <v>0.9031639387328233</v>
      </c>
      <c r="F39" s="16"/>
    </row>
    <row r="40" spans="2:7" ht="18.5">
      <c r="B40" s="31"/>
      <c r="C40" s="28">
        <v>9992.6630434782855</v>
      </c>
      <c r="D40" s="28">
        <v>90377.108695652161</v>
      </c>
      <c r="E40" s="40">
        <v>0.90044150872983886</v>
      </c>
      <c r="F40" s="16"/>
    </row>
    <row r="41" spans="2:7" ht="18.5">
      <c r="B41" s="31"/>
      <c r="C41" s="28">
        <v>8166.0652173913695</v>
      </c>
      <c r="D41" s="28">
        <v>93431.978260869553</v>
      </c>
      <c r="E41" s="40">
        <v>0.91962379453558396</v>
      </c>
      <c r="F41" s="16"/>
    </row>
    <row r="42" spans="2:7" ht="18.5">
      <c r="B42" s="31"/>
      <c r="C42" s="28">
        <v>11884.697500301947</v>
      </c>
      <c r="D42" s="28">
        <v>90309.137664533235</v>
      </c>
      <c r="E42" s="40">
        <v>0.88370435965014593</v>
      </c>
      <c r="F42" s="16"/>
    </row>
    <row r="43" spans="2:7" ht="18.5">
      <c r="B43" s="31" t="s">
        <v>235</v>
      </c>
      <c r="C43" s="28">
        <v>34554.96703296707</v>
      </c>
      <c r="D43" s="28">
        <v>58004.516483516483</v>
      </c>
      <c r="E43" s="40">
        <v>0.62667286246456511</v>
      </c>
      <c r="F43" s="16"/>
    </row>
    <row r="44" spans="2:7" ht="18.5">
      <c r="B44" s="31"/>
      <c r="C44" s="28">
        <v>21466.010869565231</v>
      </c>
      <c r="D44" s="28">
        <v>73320.728260869553</v>
      </c>
      <c r="E44" s="40">
        <v>0.77353360748040778</v>
      </c>
      <c r="F44" s="16"/>
    </row>
    <row r="45" spans="2:7" ht="18.5">
      <c r="B45" s="31"/>
      <c r="C45" s="28">
        <v>16128.271739130461</v>
      </c>
      <c r="D45" s="28">
        <v>79520.456521739121</v>
      </c>
      <c r="E45" s="40">
        <v>0.83138017585406176</v>
      </c>
      <c r="F45" s="16"/>
    </row>
    <row r="46" spans="2:7" ht="18.5">
      <c r="B46" s="31"/>
      <c r="C46" s="28">
        <v>16414.744444444339</v>
      </c>
      <c r="D46" s="28">
        <v>79898.27777777781</v>
      </c>
      <c r="E46" s="40">
        <v>0.82956879489701041</v>
      </c>
      <c r="F46" s="16"/>
    </row>
    <row r="47" spans="2:7" ht="18.5">
      <c r="B47" s="31" t="s">
        <v>306</v>
      </c>
      <c r="C47" s="28">
        <v>14174.0989010989</v>
      </c>
      <c r="D47" s="28">
        <v>82824.153846153815</v>
      </c>
      <c r="E47" s="40">
        <v>0.85387263688107662</v>
      </c>
      <c r="F47" s="16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52DE4-B456-4279-9600-098E51B1F5E7}">
  <dimension ref="B2:LD12"/>
  <sheetViews>
    <sheetView workbookViewId="0">
      <selection activeCell="B1" sqref="B1"/>
    </sheetView>
  </sheetViews>
  <sheetFormatPr defaultColWidth="8.81640625" defaultRowHeight="18.5"/>
  <cols>
    <col min="1" max="1" width="8.81640625" style="26"/>
    <col min="2" max="2" width="47" style="26" customWidth="1"/>
    <col min="3" max="3" width="21.90625" style="26" customWidth="1"/>
    <col min="4" max="16" width="21.90625" style="26" bestFit="1" customWidth="1"/>
    <col min="17" max="47" width="21.6328125" style="26" bestFit="1" customWidth="1"/>
    <col min="48" max="78" width="18.90625" style="26" bestFit="1" customWidth="1"/>
    <col min="79" max="106" width="20.26953125" style="26" bestFit="1" customWidth="1"/>
    <col min="107" max="137" width="17.54296875" style="26" bestFit="1" customWidth="1"/>
    <col min="138" max="167" width="15.54296875" style="26" bestFit="1" customWidth="1"/>
    <col min="168" max="198" width="15.26953125" style="26" bestFit="1" customWidth="1"/>
    <col min="199" max="228" width="15.36328125" style="26" bestFit="1" customWidth="1"/>
    <col min="229" max="259" width="14.54296875" style="26" bestFit="1" customWidth="1"/>
    <col min="260" max="290" width="18.08984375" style="26" bestFit="1" customWidth="1"/>
    <col min="291" max="316" width="22.36328125" style="26" bestFit="1" customWidth="1"/>
    <col min="317" max="16384" width="8.81640625" style="26"/>
  </cols>
  <sheetData>
    <row r="2" spans="2:316">
      <c r="Q2" s="127">
        <v>44166</v>
      </c>
    </row>
    <row r="3" spans="2:316">
      <c r="B3" s="126"/>
      <c r="C3" s="128">
        <v>44152</v>
      </c>
      <c r="D3" s="128">
        <v>44153</v>
      </c>
      <c r="E3" s="128">
        <v>44154</v>
      </c>
      <c r="F3" s="128">
        <v>44155</v>
      </c>
      <c r="G3" s="128">
        <v>44156</v>
      </c>
      <c r="H3" s="128">
        <v>44157</v>
      </c>
      <c r="I3" s="128">
        <v>44158</v>
      </c>
      <c r="J3" s="128">
        <v>44159</v>
      </c>
      <c r="K3" s="128">
        <v>44160</v>
      </c>
      <c r="L3" s="128">
        <v>44161</v>
      </c>
      <c r="M3" s="128">
        <v>44162</v>
      </c>
      <c r="N3" s="128">
        <v>44163</v>
      </c>
      <c r="O3" s="128">
        <v>44164</v>
      </c>
      <c r="P3" s="128">
        <v>44165</v>
      </c>
      <c r="Q3" s="128">
        <v>44166</v>
      </c>
      <c r="R3" s="128">
        <v>44167</v>
      </c>
      <c r="S3" s="128">
        <v>44168</v>
      </c>
      <c r="T3" s="128">
        <v>44169</v>
      </c>
      <c r="U3" s="128">
        <v>44170</v>
      </c>
      <c r="V3" s="128">
        <v>44171</v>
      </c>
      <c r="W3" s="128">
        <v>44172</v>
      </c>
      <c r="X3" s="128">
        <v>44173</v>
      </c>
      <c r="Y3" s="128">
        <v>44174</v>
      </c>
      <c r="Z3" s="128">
        <v>44175</v>
      </c>
      <c r="AA3" s="128">
        <v>44176</v>
      </c>
      <c r="AB3" s="128">
        <v>44177</v>
      </c>
      <c r="AC3" s="128">
        <v>44178</v>
      </c>
      <c r="AD3" s="128">
        <v>44179</v>
      </c>
      <c r="AE3" s="128">
        <v>44180</v>
      </c>
      <c r="AF3" s="128">
        <v>44181</v>
      </c>
      <c r="AG3" s="128">
        <v>44182</v>
      </c>
      <c r="AH3" s="128">
        <v>44183</v>
      </c>
      <c r="AI3" s="128">
        <v>44184</v>
      </c>
      <c r="AJ3" s="128">
        <v>44185</v>
      </c>
      <c r="AK3" s="128">
        <v>44186</v>
      </c>
      <c r="AL3" s="128">
        <v>44187</v>
      </c>
      <c r="AM3" s="128">
        <v>44188</v>
      </c>
      <c r="AN3" s="128">
        <v>44189</v>
      </c>
      <c r="AO3" s="128">
        <v>44190</v>
      </c>
      <c r="AP3" s="128">
        <v>44191</v>
      </c>
      <c r="AQ3" s="128">
        <v>44192</v>
      </c>
      <c r="AR3" s="128">
        <v>44193</v>
      </c>
      <c r="AS3" s="128">
        <v>44194</v>
      </c>
      <c r="AT3" s="128">
        <v>44195</v>
      </c>
      <c r="AU3" s="128">
        <v>44196</v>
      </c>
      <c r="AV3" s="128">
        <v>44197</v>
      </c>
      <c r="AW3" s="128">
        <v>44198</v>
      </c>
      <c r="AX3" s="128">
        <v>44199</v>
      </c>
      <c r="AY3" s="128">
        <v>44200</v>
      </c>
      <c r="AZ3" s="128">
        <v>44201</v>
      </c>
      <c r="BA3" s="128">
        <v>44202</v>
      </c>
      <c r="BB3" s="128">
        <v>44203</v>
      </c>
      <c r="BC3" s="128">
        <v>44204</v>
      </c>
      <c r="BD3" s="128">
        <v>44205</v>
      </c>
      <c r="BE3" s="128">
        <v>44206</v>
      </c>
      <c r="BF3" s="128">
        <v>44207</v>
      </c>
      <c r="BG3" s="128">
        <v>44208</v>
      </c>
      <c r="BH3" s="128">
        <v>44209</v>
      </c>
      <c r="BI3" s="128">
        <v>44210</v>
      </c>
      <c r="BJ3" s="128">
        <v>44211</v>
      </c>
      <c r="BK3" s="128">
        <v>44212</v>
      </c>
      <c r="BL3" s="128">
        <v>44213</v>
      </c>
      <c r="BM3" s="128">
        <v>44214</v>
      </c>
      <c r="BN3" s="128">
        <v>44215</v>
      </c>
      <c r="BO3" s="128">
        <v>44216</v>
      </c>
      <c r="BP3" s="128">
        <v>44217</v>
      </c>
      <c r="BQ3" s="128">
        <v>44218</v>
      </c>
      <c r="BR3" s="128">
        <v>44219</v>
      </c>
      <c r="BS3" s="128">
        <v>44220</v>
      </c>
      <c r="BT3" s="128">
        <v>44221</v>
      </c>
      <c r="BU3" s="128">
        <v>44222</v>
      </c>
      <c r="BV3" s="128">
        <v>44223</v>
      </c>
      <c r="BW3" s="128">
        <v>44224</v>
      </c>
      <c r="BX3" s="128">
        <v>44225</v>
      </c>
      <c r="BY3" s="128">
        <v>44226</v>
      </c>
      <c r="BZ3" s="128">
        <v>44227</v>
      </c>
      <c r="CA3" s="128">
        <v>44228</v>
      </c>
      <c r="CB3" s="128">
        <v>44229</v>
      </c>
      <c r="CC3" s="128">
        <v>44230</v>
      </c>
      <c r="CD3" s="128">
        <v>44231</v>
      </c>
      <c r="CE3" s="128">
        <v>44232</v>
      </c>
      <c r="CF3" s="128">
        <v>44233</v>
      </c>
      <c r="CG3" s="128">
        <v>44234</v>
      </c>
      <c r="CH3" s="128">
        <v>44235</v>
      </c>
      <c r="CI3" s="128">
        <v>44236</v>
      </c>
      <c r="CJ3" s="128">
        <v>44237</v>
      </c>
      <c r="CK3" s="128">
        <v>44238</v>
      </c>
      <c r="CL3" s="128">
        <v>44239</v>
      </c>
      <c r="CM3" s="128">
        <v>44240</v>
      </c>
      <c r="CN3" s="128">
        <v>44241</v>
      </c>
      <c r="CO3" s="128">
        <v>44242</v>
      </c>
      <c r="CP3" s="128">
        <v>44243</v>
      </c>
      <c r="CQ3" s="128">
        <v>44244</v>
      </c>
      <c r="CR3" s="128">
        <v>44245</v>
      </c>
      <c r="CS3" s="128">
        <v>44246</v>
      </c>
      <c r="CT3" s="128">
        <v>44247</v>
      </c>
      <c r="CU3" s="128">
        <v>44248</v>
      </c>
      <c r="CV3" s="128">
        <v>44249</v>
      </c>
      <c r="CW3" s="128">
        <v>44250</v>
      </c>
      <c r="CX3" s="128">
        <v>44251</v>
      </c>
      <c r="CY3" s="128">
        <v>44252</v>
      </c>
      <c r="CZ3" s="128">
        <v>44253</v>
      </c>
      <c r="DA3" s="128">
        <v>44254</v>
      </c>
      <c r="DB3" s="128">
        <v>44255</v>
      </c>
      <c r="DC3" s="128">
        <v>44256</v>
      </c>
      <c r="DD3" s="128">
        <v>44257</v>
      </c>
      <c r="DE3" s="128">
        <v>44258</v>
      </c>
      <c r="DF3" s="128">
        <v>44259</v>
      </c>
      <c r="DG3" s="128">
        <v>44260</v>
      </c>
      <c r="DH3" s="128">
        <v>44261</v>
      </c>
      <c r="DI3" s="128">
        <v>44262</v>
      </c>
      <c r="DJ3" s="128">
        <v>44263</v>
      </c>
      <c r="DK3" s="128">
        <v>44264</v>
      </c>
      <c r="DL3" s="128">
        <v>44265</v>
      </c>
      <c r="DM3" s="128">
        <v>44266</v>
      </c>
      <c r="DN3" s="128">
        <v>44267</v>
      </c>
      <c r="DO3" s="128">
        <v>44268</v>
      </c>
      <c r="DP3" s="128">
        <v>44269</v>
      </c>
      <c r="DQ3" s="128">
        <v>44270</v>
      </c>
      <c r="DR3" s="128">
        <v>44271</v>
      </c>
      <c r="DS3" s="128">
        <v>44272</v>
      </c>
      <c r="DT3" s="128">
        <v>44273</v>
      </c>
      <c r="DU3" s="128">
        <v>44274</v>
      </c>
      <c r="DV3" s="128">
        <v>44275</v>
      </c>
      <c r="DW3" s="128">
        <v>44276</v>
      </c>
      <c r="DX3" s="128">
        <v>44277</v>
      </c>
      <c r="DY3" s="128">
        <v>44278</v>
      </c>
      <c r="DZ3" s="128">
        <v>44279</v>
      </c>
      <c r="EA3" s="128">
        <v>44280</v>
      </c>
      <c r="EB3" s="128">
        <v>44281</v>
      </c>
      <c r="EC3" s="128">
        <v>44282</v>
      </c>
      <c r="ED3" s="128">
        <v>44283</v>
      </c>
      <c r="EE3" s="128">
        <v>44284</v>
      </c>
      <c r="EF3" s="128">
        <v>44285</v>
      </c>
      <c r="EG3" s="128">
        <v>44286</v>
      </c>
      <c r="EH3" s="128">
        <v>44287</v>
      </c>
      <c r="EI3" s="128">
        <v>44288</v>
      </c>
      <c r="EJ3" s="128">
        <v>44289</v>
      </c>
      <c r="EK3" s="128">
        <v>44290</v>
      </c>
      <c r="EL3" s="128">
        <v>44291</v>
      </c>
      <c r="EM3" s="128">
        <v>44292</v>
      </c>
      <c r="EN3" s="128">
        <v>44293</v>
      </c>
      <c r="EO3" s="128">
        <v>44294</v>
      </c>
      <c r="EP3" s="128">
        <v>44295</v>
      </c>
      <c r="EQ3" s="128">
        <v>44296</v>
      </c>
      <c r="ER3" s="128">
        <v>44297</v>
      </c>
      <c r="ES3" s="128">
        <v>44298</v>
      </c>
      <c r="ET3" s="128">
        <v>44299</v>
      </c>
      <c r="EU3" s="128">
        <v>44300</v>
      </c>
      <c r="EV3" s="128">
        <v>44301</v>
      </c>
      <c r="EW3" s="128">
        <v>44302</v>
      </c>
      <c r="EX3" s="128">
        <v>44303</v>
      </c>
      <c r="EY3" s="128">
        <v>44304</v>
      </c>
      <c r="EZ3" s="128">
        <v>44305</v>
      </c>
      <c r="FA3" s="128">
        <v>44306</v>
      </c>
      <c r="FB3" s="128">
        <v>44307</v>
      </c>
      <c r="FC3" s="128">
        <v>44308</v>
      </c>
      <c r="FD3" s="128">
        <v>44309</v>
      </c>
      <c r="FE3" s="128">
        <v>44310</v>
      </c>
      <c r="FF3" s="128">
        <v>44311</v>
      </c>
      <c r="FG3" s="128">
        <v>44312</v>
      </c>
      <c r="FH3" s="128">
        <v>44313</v>
      </c>
      <c r="FI3" s="128">
        <v>44314</v>
      </c>
      <c r="FJ3" s="128">
        <v>44315</v>
      </c>
      <c r="FK3" s="128">
        <v>44316</v>
      </c>
      <c r="FL3" s="128">
        <v>44317</v>
      </c>
      <c r="FM3" s="128">
        <v>44318</v>
      </c>
      <c r="FN3" s="128">
        <v>44319</v>
      </c>
      <c r="FO3" s="128">
        <v>44320</v>
      </c>
      <c r="FP3" s="128">
        <v>44321</v>
      </c>
      <c r="FQ3" s="128">
        <v>44322</v>
      </c>
      <c r="FR3" s="128">
        <v>44323</v>
      </c>
      <c r="FS3" s="128">
        <v>44324</v>
      </c>
      <c r="FT3" s="128">
        <v>44325</v>
      </c>
      <c r="FU3" s="128">
        <v>44326</v>
      </c>
      <c r="FV3" s="128">
        <v>44327</v>
      </c>
      <c r="FW3" s="128">
        <v>44328</v>
      </c>
      <c r="FX3" s="128">
        <v>44329</v>
      </c>
      <c r="FY3" s="128">
        <v>44330</v>
      </c>
      <c r="FZ3" s="128">
        <v>44331</v>
      </c>
      <c r="GA3" s="128">
        <v>44332</v>
      </c>
      <c r="GB3" s="128">
        <v>44333</v>
      </c>
      <c r="GC3" s="128">
        <v>44334</v>
      </c>
      <c r="GD3" s="128">
        <v>44335</v>
      </c>
      <c r="GE3" s="128">
        <v>44336</v>
      </c>
      <c r="GF3" s="128">
        <v>44337</v>
      </c>
      <c r="GG3" s="128">
        <v>44338</v>
      </c>
      <c r="GH3" s="128">
        <v>44339</v>
      </c>
      <c r="GI3" s="128">
        <v>44340</v>
      </c>
      <c r="GJ3" s="128">
        <v>44341</v>
      </c>
      <c r="GK3" s="128">
        <v>44342</v>
      </c>
      <c r="GL3" s="128">
        <v>44343</v>
      </c>
      <c r="GM3" s="128">
        <v>44344</v>
      </c>
      <c r="GN3" s="128">
        <v>44345</v>
      </c>
      <c r="GO3" s="128">
        <v>44346</v>
      </c>
      <c r="GP3" s="128">
        <v>44347</v>
      </c>
      <c r="GQ3" s="128">
        <v>44348</v>
      </c>
      <c r="GR3" s="128">
        <v>44349</v>
      </c>
      <c r="GS3" s="128">
        <v>44350</v>
      </c>
      <c r="GT3" s="128">
        <v>44351</v>
      </c>
      <c r="GU3" s="128">
        <v>44352</v>
      </c>
      <c r="GV3" s="128">
        <v>44353</v>
      </c>
      <c r="GW3" s="128">
        <v>44354</v>
      </c>
      <c r="GX3" s="128">
        <v>44355</v>
      </c>
      <c r="GY3" s="128">
        <v>44356</v>
      </c>
      <c r="GZ3" s="128">
        <v>44357</v>
      </c>
      <c r="HA3" s="128">
        <v>44358</v>
      </c>
      <c r="HB3" s="128">
        <v>44359</v>
      </c>
      <c r="HC3" s="128">
        <v>44360</v>
      </c>
      <c r="HD3" s="128">
        <v>44361</v>
      </c>
      <c r="HE3" s="128">
        <v>44362</v>
      </c>
      <c r="HF3" s="128">
        <v>44363</v>
      </c>
      <c r="HG3" s="128">
        <v>44364</v>
      </c>
      <c r="HH3" s="128">
        <v>44365</v>
      </c>
      <c r="HI3" s="128">
        <v>44366</v>
      </c>
      <c r="HJ3" s="128">
        <v>44367</v>
      </c>
      <c r="HK3" s="128">
        <v>44368</v>
      </c>
      <c r="HL3" s="128">
        <v>44369</v>
      </c>
      <c r="HM3" s="128">
        <v>44370</v>
      </c>
      <c r="HN3" s="128">
        <v>44371</v>
      </c>
      <c r="HO3" s="128">
        <v>44372</v>
      </c>
      <c r="HP3" s="128">
        <v>44373</v>
      </c>
      <c r="HQ3" s="128">
        <v>44374</v>
      </c>
      <c r="HR3" s="128">
        <v>44375</v>
      </c>
      <c r="HS3" s="128">
        <v>44376</v>
      </c>
      <c r="HT3" s="128">
        <v>44377</v>
      </c>
      <c r="HU3" s="128">
        <v>44378</v>
      </c>
      <c r="HV3" s="128">
        <v>44379</v>
      </c>
      <c r="HW3" s="128">
        <v>44380</v>
      </c>
      <c r="HX3" s="128">
        <v>44381</v>
      </c>
      <c r="HY3" s="128">
        <v>44382</v>
      </c>
      <c r="HZ3" s="128">
        <v>44383</v>
      </c>
      <c r="IA3" s="128">
        <v>44384</v>
      </c>
      <c r="IB3" s="128">
        <v>44385</v>
      </c>
      <c r="IC3" s="128">
        <v>44386</v>
      </c>
      <c r="ID3" s="128">
        <v>44387</v>
      </c>
      <c r="IE3" s="128">
        <v>44388</v>
      </c>
      <c r="IF3" s="128">
        <v>44389</v>
      </c>
      <c r="IG3" s="128">
        <v>44390</v>
      </c>
      <c r="IH3" s="128">
        <v>44391</v>
      </c>
      <c r="II3" s="128">
        <v>44392</v>
      </c>
      <c r="IJ3" s="128">
        <v>44393</v>
      </c>
      <c r="IK3" s="128">
        <v>44394</v>
      </c>
      <c r="IL3" s="128">
        <v>44395</v>
      </c>
      <c r="IM3" s="128">
        <v>44396</v>
      </c>
      <c r="IN3" s="128">
        <v>44397</v>
      </c>
      <c r="IO3" s="128">
        <v>44398</v>
      </c>
      <c r="IP3" s="128">
        <v>44399</v>
      </c>
      <c r="IQ3" s="128">
        <v>44400</v>
      </c>
      <c r="IR3" s="128">
        <v>44401</v>
      </c>
      <c r="IS3" s="128">
        <v>44402</v>
      </c>
      <c r="IT3" s="128">
        <v>44403</v>
      </c>
      <c r="IU3" s="128">
        <v>44404</v>
      </c>
      <c r="IV3" s="128">
        <v>44405</v>
      </c>
      <c r="IW3" s="128">
        <v>44406</v>
      </c>
      <c r="IX3" s="128">
        <v>44407</v>
      </c>
      <c r="IY3" s="128">
        <v>44408</v>
      </c>
      <c r="IZ3" s="128">
        <v>44409</v>
      </c>
      <c r="JA3" s="128">
        <v>44410</v>
      </c>
      <c r="JB3" s="128">
        <v>44411</v>
      </c>
      <c r="JC3" s="128">
        <v>44412</v>
      </c>
      <c r="JD3" s="128">
        <v>44413</v>
      </c>
      <c r="JE3" s="128">
        <v>44414</v>
      </c>
      <c r="JF3" s="128">
        <v>44415</v>
      </c>
      <c r="JG3" s="128">
        <v>44416</v>
      </c>
      <c r="JH3" s="128">
        <v>44417</v>
      </c>
      <c r="JI3" s="128">
        <v>44418</v>
      </c>
      <c r="JJ3" s="128">
        <v>44419</v>
      </c>
      <c r="JK3" s="128">
        <v>44420</v>
      </c>
      <c r="JL3" s="128">
        <v>44421</v>
      </c>
      <c r="JM3" s="128">
        <v>44422</v>
      </c>
      <c r="JN3" s="128">
        <v>44423</v>
      </c>
      <c r="JO3" s="128">
        <v>44424</v>
      </c>
      <c r="JP3" s="128">
        <v>44425</v>
      </c>
      <c r="JQ3" s="128">
        <v>44426</v>
      </c>
      <c r="JR3" s="128">
        <v>44427</v>
      </c>
      <c r="JS3" s="128">
        <v>44428</v>
      </c>
      <c r="JT3" s="128">
        <v>44429</v>
      </c>
      <c r="JU3" s="128">
        <v>44430</v>
      </c>
      <c r="JV3" s="128">
        <v>44431</v>
      </c>
      <c r="JW3" s="128">
        <v>44432</v>
      </c>
      <c r="JX3" s="128">
        <v>44433</v>
      </c>
      <c r="JY3" s="128">
        <v>44434</v>
      </c>
      <c r="JZ3" s="128">
        <v>44435</v>
      </c>
      <c r="KA3" s="128">
        <v>44436</v>
      </c>
      <c r="KB3" s="128">
        <v>44437</v>
      </c>
      <c r="KC3" s="128">
        <v>44438</v>
      </c>
      <c r="KD3" s="128">
        <v>44439</v>
      </c>
      <c r="KE3" s="128">
        <v>44440</v>
      </c>
      <c r="KF3" s="128">
        <v>44441</v>
      </c>
      <c r="KG3" s="128">
        <v>44442</v>
      </c>
      <c r="KH3" s="128">
        <v>44443</v>
      </c>
      <c r="KI3" s="128">
        <v>44444</v>
      </c>
      <c r="KJ3" s="128">
        <v>44445</v>
      </c>
      <c r="KK3" s="128">
        <v>44446</v>
      </c>
      <c r="KL3" s="128">
        <v>44447</v>
      </c>
      <c r="KM3" s="128">
        <v>44448</v>
      </c>
      <c r="KN3" s="128">
        <v>44449</v>
      </c>
      <c r="KO3" s="128">
        <v>44450</v>
      </c>
      <c r="KP3" s="128">
        <v>44451</v>
      </c>
      <c r="KQ3" s="128">
        <v>44452</v>
      </c>
      <c r="KR3" s="128">
        <v>44453</v>
      </c>
      <c r="KS3" s="128">
        <v>44454</v>
      </c>
      <c r="KT3" s="128">
        <v>44455</v>
      </c>
      <c r="KU3" s="128">
        <v>44456</v>
      </c>
      <c r="KV3" s="128">
        <v>44457</v>
      </c>
      <c r="KW3" s="128">
        <v>44458</v>
      </c>
      <c r="KX3" s="128">
        <v>44459</v>
      </c>
      <c r="KY3" s="128">
        <v>44460</v>
      </c>
      <c r="KZ3" s="128">
        <v>44461</v>
      </c>
      <c r="LA3" s="128">
        <v>44462</v>
      </c>
      <c r="LB3" s="128">
        <v>44463</v>
      </c>
      <c r="LC3" s="128">
        <v>44464</v>
      </c>
      <c r="LD3" s="128">
        <v>44465</v>
      </c>
    </row>
    <row r="4" spans="2:316">
      <c r="B4" s="126" t="s">
        <v>281</v>
      </c>
      <c r="C4" s="28">
        <v>11777</v>
      </c>
      <c r="D4" s="28">
        <v>11830</v>
      </c>
      <c r="E4" s="28">
        <v>11898</v>
      </c>
      <c r="F4" s="28">
        <v>11681</v>
      </c>
      <c r="G4" s="28">
        <v>11494</v>
      </c>
      <c r="H4" s="28">
        <v>11718</v>
      </c>
      <c r="I4" s="28">
        <v>12022</v>
      </c>
      <c r="J4" s="28">
        <v>11861</v>
      </c>
      <c r="K4" s="28">
        <v>11629</v>
      </c>
      <c r="L4" s="28">
        <v>11363</v>
      </c>
      <c r="M4" s="28">
        <v>11207</v>
      </c>
      <c r="N4" s="28">
        <v>10594</v>
      </c>
      <c r="O4" s="28">
        <v>11015</v>
      </c>
      <c r="P4" s="28">
        <v>11294</v>
      </c>
      <c r="Q4" s="28">
        <v>11083</v>
      </c>
      <c r="R4" s="28">
        <v>10875</v>
      </c>
      <c r="S4" s="28">
        <v>10568</v>
      </c>
      <c r="T4" s="28">
        <v>10644</v>
      </c>
      <c r="U4" s="28">
        <v>10619</v>
      </c>
      <c r="V4" s="28">
        <v>10822</v>
      </c>
      <c r="W4" s="28">
        <v>11232</v>
      </c>
      <c r="X4" s="28">
        <v>11187</v>
      </c>
      <c r="Y4" s="28">
        <v>11029</v>
      </c>
      <c r="Z4" s="28">
        <v>11270</v>
      </c>
      <c r="AA4" s="28">
        <v>11379</v>
      </c>
      <c r="AB4" s="28">
        <v>11342</v>
      </c>
      <c r="AC4" s="28">
        <v>11897</v>
      </c>
      <c r="AD4" s="28">
        <v>12457</v>
      </c>
      <c r="AE4" s="28">
        <v>12423</v>
      </c>
      <c r="AF4" s="28">
        <v>12779</v>
      </c>
      <c r="AG4" s="28">
        <v>13043</v>
      </c>
      <c r="AH4" s="28">
        <v>13052</v>
      </c>
      <c r="AI4" s="28">
        <v>13253</v>
      </c>
      <c r="AJ4" s="28">
        <v>13724</v>
      </c>
      <c r="AK4" s="28">
        <v>14614</v>
      </c>
      <c r="AL4" s="28">
        <v>14902</v>
      </c>
      <c r="AM4" s="28">
        <v>14688</v>
      </c>
      <c r="AN4" s="28">
        <v>14922</v>
      </c>
      <c r="AO4" s="28">
        <v>14302</v>
      </c>
      <c r="AP4" s="28">
        <v>14937</v>
      </c>
      <c r="AQ4" s="28">
        <v>15706</v>
      </c>
      <c r="AR4" s="28">
        <v>16786</v>
      </c>
      <c r="AS4" s="28">
        <v>18008</v>
      </c>
      <c r="AT4" s="28">
        <v>18824</v>
      </c>
      <c r="AU4" s="28">
        <v>18706</v>
      </c>
      <c r="AV4" s="28">
        <v>18511</v>
      </c>
      <c r="AW4" s="28">
        <v>19272</v>
      </c>
      <c r="AX4" s="28">
        <v>20423</v>
      </c>
      <c r="AY4" s="28">
        <v>21716</v>
      </c>
      <c r="AZ4" s="28">
        <v>21693</v>
      </c>
      <c r="BA4" s="28">
        <v>22550</v>
      </c>
      <c r="BB4" s="28">
        <v>22777</v>
      </c>
      <c r="BC4" s="28">
        <v>23507</v>
      </c>
      <c r="BD4" s="28">
        <v>23577</v>
      </c>
      <c r="BE4" s="28">
        <v>24670</v>
      </c>
      <c r="BF4" s="28">
        <v>25663</v>
      </c>
      <c r="BG4" s="28">
        <v>25819</v>
      </c>
      <c r="BH4" s="28">
        <v>25984</v>
      </c>
      <c r="BI4" s="28">
        <v>25902</v>
      </c>
      <c r="BJ4" s="28">
        <v>26180</v>
      </c>
      <c r="BK4" s="28">
        <v>25656</v>
      </c>
      <c r="BL4" s="28">
        <v>25922</v>
      </c>
      <c r="BM4" s="28">
        <v>26902</v>
      </c>
      <c r="BN4" s="28">
        <v>26619</v>
      </c>
      <c r="BO4" s="28">
        <v>26452</v>
      </c>
      <c r="BP4" s="28">
        <v>26069</v>
      </c>
      <c r="BQ4" s="28">
        <v>25997</v>
      </c>
      <c r="BR4" s="28">
        <v>25294</v>
      </c>
      <c r="BS4" s="28">
        <v>25519</v>
      </c>
      <c r="BT4" s="28">
        <v>25607</v>
      </c>
      <c r="BU4" s="28">
        <v>25130</v>
      </c>
      <c r="BV4" s="28">
        <v>23811</v>
      </c>
      <c r="BW4" s="28">
        <v>23347</v>
      </c>
      <c r="BX4" s="28">
        <v>22501</v>
      </c>
      <c r="BY4" s="28">
        <v>21773</v>
      </c>
      <c r="BZ4" s="28">
        <v>21589</v>
      </c>
      <c r="CA4" s="28">
        <v>21907</v>
      </c>
      <c r="CB4" s="28">
        <v>21003</v>
      </c>
      <c r="CC4" s="28">
        <v>20237</v>
      </c>
      <c r="CD4" s="28">
        <v>19393</v>
      </c>
      <c r="CE4" s="28">
        <v>18609</v>
      </c>
      <c r="CF4" s="28">
        <v>17464</v>
      </c>
      <c r="CG4" s="28">
        <v>17470</v>
      </c>
      <c r="CH4" s="28">
        <v>17534</v>
      </c>
      <c r="CI4" s="28">
        <v>16871</v>
      </c>
      <c r="CJ4" s="28">
        <v>15967</v>
      </c>
      <c r="CK4" s="28">
        <v>15258</v>
      </c>
      <c r="CL4" s="28">
        <v>14427</v>
      </c>
      <c r="CM4" s="28">
        <v>13298</v>
      </c>
      <c r="CN4" s="28">
        <v>13428</v>
      </c>
      <c r="CO4" s="28">
        <v>13426</v>
      </c>
      <c r="CP4" s="28">
        <v>12912</v>
      </c>
      <c r="CQ4" s="28">
        <v>12456</v>
      </c>
      <c r="CR4" s="28">
        <v>11763</v>
      </c>
      <c r="CS4" s="28">
        <v>11251</v>
      </c>
      <c r="CT4" s="28">
        <v>10758</v>
      </c>
      <c r="CU4" s="28">
        <v>10586</v>
      </c>
      <c r="CV4" s="28">
        <v>10641</v>
      </c>
      <c r="CW4" s="28">
        <v>10362</v>
      </c>
      <c r="CX4" s="28">
        <v>9856</v>
      </c>
      <c r="CY4" s="28">
        <v>9375</v>
      </c>
      <c r="CZ4" s="28">
        <v>8805</v>
      </c>
      <c r="DA4" s="28">
        <v>8243</v>
      </c>
      <c r="DB4" s="28">
        <v>7935</v>
      </c>
      <c r="DC4" s="28">
        <v>8064</v>
      </c>
      <c r="DD4" s="28">
        <v>7612</v>
      </c>
      <c r="DE4" s="28">
        <v>7133</v>
      </c>
      <c r="DF4" s="28">
        <v>6791</v>
      </c>
      <c r="DG4" s="28">
        <v>6370</v>
      </c>
      <c r="DH4" s="28">
        <v>5972</v>
      </c>
      <c r="DI4" s="28">
        <v>5833</v>
      </c>
      <c r="DJ4" s="28">
        <v>5840</v>
      </c>
      <c r="DK4" s="28">
        <v>5574</v>
      </c>
      <c r="DL4" s="28">
        <v>5183</v>
      </c>
      <c r="DM4" s="28">
        <v>4941</v>
      </c>
      <c r="DN4" s="28">
        <v>4751</v>
      </c>
      <c r="DO4" s="28">
        <v>4509</v>
      </c>
      <c r="DP4" s="28">
        <v>4494</v>
      </c>
      <c r="DQ4" s="28">
        <v>4374</v>
      </c>
      <c r="DR4" s="28">
        <v>4227</v>
      </c>
      <c r="DS4" s="28">
        <v>4034</v>
      </c>
      <c r="DT4" s="28">
        <v>3779</v>
      </c>
      <c r="DU4" s="28">
        <v>3607</v>
      </c>
      <c r="DV4" s="28">
        <v>3424</v>
      </c>
      <c r="DW4" s="28">
        <v>3373</v>
      </c>
      <c r="DX4" s="28">
        <v>3380</v>
      </c>
      <c r="DY4" s="28">
        <v>3187</v>
      </c>
      <c r="DZ4" s="28">
        <v>3013</v>
      </c>
      <c r="EA4" s="28">
        <v>2824</v>
      </c>
      <c r="EB4" s="28">
        <v>2795</v>
      </c>
      <c r="EC4" s="28">
        <v>2599</v>
      </c>
      <c r="ED4" s="28">
        <v>2580</v>
      </c>
      <c r="EE4" s="28">
        <v>2584</v>
      </c>
      <c r="EF4" s="28">
        <v>2452</v>
      </c>
      <c r="EG4" s="28">
        <v>2305</v>
      </c>
      <c r="EH4" s="28">
        <v>2190</v>
      </c>
      <c r="EI4" s="28">
        <v>2024</v>
      </c>
      <c r="EJ4" s="28">
        <v>1991</v>
      </c>
      <c r="EK4" s="28">
        <v>1998</v>
      </c>
      <c r="EL4" s="28">
        <v>2019</v>
      </c>
      <c r="EM4" s="28">
        <v>1972</v>
      </c>
      <c r="EN4" s="28">
        <v>1889</v>
      </c>
      <c r="EO4" s="28">
        <v>1808</v>
      </c>
      <c r="EP4" s="28">
        <v>1762</v>
      </c>
      <c r="EQ4" s="28">
        <v>1613</v>
      </c>
      <c r="ER4" s="28">
        <v>1571</v>
      </c>
      <c r="ES4" s="28">
        <v>1595</v>
      </c>
      <c r="ET4" s="28">
        <v>1541</v>
      </c>
      <c r="EU4" s="28">
        <v>1494</v>
      </c>
      <c r="EV4" s="28">
        <v>1435</v>
      </c>
      <c r="EW4" s="28">
        <v>1401</v>
      </c>
      <c r="EX4" s="28">
        <v>1309</v>
      </c>
      <c r="EY4" s="28">
        <v>1274</v>
      </c>
      <c r="EZ4" s="28">
        <v>1302</v>
      </c>
      <c r="FA4" s="28">
        <v>1247</v>
      </c>
      <c r="FB4" s="28">
        <v>1218</v>
      </c>
      <c r="FC4" s="28">
        <v>1167</v>
      </c>
      <c r="FD4" s="28">
        <v>1126</v>
      </c>
      <c r="FE4" s="28">
        <v>1045</v>
      </c>
      <c r="FF4" s="28">
        <v>1056</v>
      </c>
      <c r="FG4" s="28">
        <v>1071</v>
      </c>
      <c r="FH4" s="28">
        <v>1000</v>
      </c>
      <c r="FI4" s="28">
        <v>977</v>
      </c>
      <c r="FJ4" s="28">
        <v>944</v>
      </c>
      <c r="FK4" s="28">
        <v>889</v>
      </c>
      <c r="FL4" s="28">
        <v>793</v>
      </c>
      <c r="FM4" s="28">
        <v>792</v>
      </c>
      <c r="FN4" s="28">
        <v>818</v>
      </c>
      <c r="FO4" s="28">
        <v>839</v>
      </c>
      <c r="FP4" s="28">
        <v>788</v>
      </c>
      <c r="FQ4" s="28">
        <v>752</v>
      </c>
      <c r="FR4" s="28">
        <v>749</v>
      </c>
      <c r="FS4" s="28">
        <v>729</v>
      </c>
      <c r="FT4" s="28">
        <v>719</v>
      </c>
      <c r="FU4" s="28">
        <v>724</v>
      </c>
      <c r="FV4" s="28">
        <v>708</v>
      </c>
      <c r="FW4" s="28">
        <v>705</v>
      </c>
      <c r="FX4" s="28">
        <v>658</v>
      </c>
      <c r="FY4" s="28">
        <v>638</v>
      </c>
      <c r="FZ4" s="28">
        <v>630</v>
      </c>
      <c r="GA4" s="28">
        <v>613</v>
      </c>
      <c r="GB4" s="28">
        <v>621</v>
      </c>
      <c r="GC4" s="28">
        <v>581</v>
      </c>
      <c r="GD4" s="28">
        <v>590</v>
      </c>
      <c r="GE4" s="28">
        <v>573</v>
      </c>
      <c r="GF4" s="28">
        <v>587</v>
      </c>
      <c r="GG4" s="28">
        <v>563</v>
      </c>
      <c r="GH4" s="28">
        <v>579</v>
      </c>
      <c r="GI4" s="28">
        <v>612</v>
      </c>
      <c r="GJ4" s="28">
        <v>580</v>
      </c>
      <c r="GK4" s="28">
        <v>568</v>
      </c>
      <c r="GL4" s="28">
        <v>565</v>
      </c>
      <c r="GM4" s="28">
        <v>563</v>
      </c>
      <c r="GN4" s="28">
        <v>579</v>
      </c>
      <c r="GO4" s="28">
        <v>578</v>
      </c>
      <c r="GP4" s="28">
        <v>592</v>
      </c>
      <c r="GQ4" s="28">
        <v>583</v>
      </c>
      <c r="GR4" s="28">
        <v>616</v>
      </c>
      <c r="GS4" s="28">
        <v>596</v>
      </c>
      <c r="GT4" s="28">
        <v>611</v>
      </c>
      <c r="GU4" s="28">
        <v>593</v>
      </c>
      <c r="GV4" s="28">
        <v>599</v>
      </c>
      <c r="GW4" s="28">
        <v>649</v>
      </c>
      <c r="GX4" s="28">
        <v>666</v>
      </c>
      <c r="GY4" s="28">
        <v>663</v>
      </c>
      <c r="GZ4" s="28">
        <v>689</v>
      </c>
      <c r="HA4" s="28">
        <v>676</v>
      </c>
      <c r="HB4" s="28">
        <v>691</v>
      </c>
      <c r="HC4" s="28">
        <v>706</v>
      </c>
      <c r="HD4" s="28">
        <v>739</v>
      </c>
      <c r="HE4" s="28">
        <v>753</v>
      </c>
      <c r="HF4" s="28">
        <v>766</v>
      </c>
      <c r="HG4" s="28">
        <v>823</v>
      </c>
      <c r="HH4" s="28">
        <v>869</v>
      </c>
      <c r="HI4" s="28">
        <v>851</v>
      </c>
      <c r="HJ4" s="28">
        <v>873</v>
      </c>
      <c r="HK4" s="28">
        <v>970</v>
      </c>
      <c r="HL4" s="28">
        <v>959</v>
      </c>
      <c r="HM4" s="28">
        <v>922</v>
      </c>
      <c r="HN4" s="28">
        <v>934</v>
      </c>
      <c r="HO4" s="28">
        <v>934</v>
      </c>
      <c r="HP4" s="28">
        <v>929</v>
      </c>
      <c r="HQ4" s="28">
        <v>981</v>
      </c>
      <c r="HR4" s="28">
        <v>1083</v>
      </c>
      <c r="HS4" s="28">
        <v>1084</v>
      </c>
      <c r="HT4" s="28">
        <v>1132</v>
      </c>
      <c r="HU4" s="28">
        <v>1174</v>
      </c>
      <c r="HV4" s="28">
        <v>1206</v>
      </c>
      <c r="HW4" s="28">
        <v>1226</v>
      </c>
      <c r="HX4" s="28">
        <v>1321</v>
      </c>
      <c r="HY4" s="28">
        <v>1428</v>
      </c>
      <c r="HZ4" s="28">
        <v>1507</v>
      </c>
      <c r="IA4" s="28">
        <v>1629</v>
      </c>
      <c r="IB4" s="28">
        <v>1682</v>
      </c>
      <c r="IC4" s="28">
        <v>1795</v>
      </c>
      <c r="ID4" s="28">
        <v>1839</v>
      </c>
      <c r="IE4" s="28">
        <v>1956</v>
      </c>
      <c r="IF4" s="28">
        <v>2148</v>
      </c>
      <c r="IG4" s="28">
        <v>2261</v>
      </c>
      <c r="IH4" s="28">
        <v>2366</v>
      </c>
      <c r="II4" s="28">
        <v>2479</v>
      </c>
      <c r="IJ4" s="28">
        <v>2569</v>
      </c>
      <c r="IK4" s="28">
        <v>2654</v>
      </c>
      <c r="IL4" s="28">
        <v>2766</v>
      </c>
      <c r="IM4" s="28">
        <v>2979</v>
      </c>
      <c r="IN4" s="28">
        <v>3068</v>
      </c>
      <c r="IO4" s="28">
        <v>3174</v>
      </c>
      <c r="IP4" s="28">
        <v>3297</v>
      </c>
      <c r="IQ4" s="28">
        <v>3432</v>
      </c>
      <c r="IR4" s="28">
        <v>3484</v>
      </c>
      <c r="IS4" s="28">
        <v>3685</v>
      </c>
      <c r="IT4" s="28">
        <v>3936</v>
      </c>
      <c r="IU4" s="28">
        <v>4024</v>
      </c>
      <c r="IV4" s="28">
        <v>4029</v>
      </c>
      <c r="IW4" s="28">
        <v>3893</v>
      </c>
      <c r="IX4" s="28">
        <v>3929</v>
      </c>
      <c r="IY4" s="28">
        <v>3813</v>
      </c>
      <c r="IZ4" s="28">
        <v>3867</v>
      </c>
      <c r="JA4" s="28">
        <v>4090</v>
      </c>
      <c r="JB4" s="28">
        <v>3951</v>
      </c>
      <c r="JC4" s="28">
        <v>3800</v>
      </c>
      <c r="JD4" s="28">
        <v>3744</v>
      </c>
      <c r="JE4" s="28">
        <v>3737</v>
      </c>
      <c r="JF4" s="28">
        <v>3674</v>
      </c>
      <c r="JG4" s="28">
        <v>3794</v>
      </c>
      <c r="JH4" s="28">
        <v>3942</v>
      </c>
      <c r="JI4" s="28">
        <v>3913</v>
      </c>
      <c r="JJ4" s="28">
        <v>3920</v>
      </c>
      <c r="JK4" s="28">
        <v>3880</v>
      </c>
      <c r="JL4" s="28">
        <v>3900</v>
      </c>
      <c r="JM4" s="28">
        <v>3830</v>
      </c>
      <c r="JN4" s="28">
        <v>3943</v>
      </c>
      <c r="JO4" s="28">
        <v>4234</v>
      </c>
      <c r="JP4" s="28">
        <v>4219</v>
      </c>
      <c r="JQ4" s="28">
        <v>4309</v>
      </c>
      <c r="JR4" s="28">
        <v>4299</v>
      </c>
      <c r="JS4" s="28">
        <v>4270</v>
      </c>
      <c r="JT4" s="28">
        <v>4264</v>
      </c>
      <c r="JU4" s="28">
        <v>4440</v>
      </c>
      <c r="JV4" s="28">
        <v>4683</v>
      </c>
      <c r="JW4" s="28">
        <v>4616</v>
      </c>
      <c r="JX4" s="28">
        <v>4618</v>
      </c>
      <c r="JY4" s="28">
        <v>4535</v>
      </c>
      <c r="JZ4" s="28">
        <v>4519</v>
      </c>
      <c r="KA4" s="28">
        <v>4418</v>
      </c>
      <c r="KB4" s="28">
        <v>4519</v>
      </c>
      <c r="KC4" s="28">
        <v>4618</v>
      </c>
      <c r="KD4" s="28">
        <v>4871</v>
      </c>
      <c r="KE4" s="28">
        <v>4854</v>
      </c>
      <c r="KF4" s="28">
        <v>4790</v>
      </c>
      <c r="KG4" s="28">
        <v>4812</v>
      </c>
      <c r="KH4" s="28">
        <v>4661</v>
      </c>
      <c r="KI4" s="28">
        <v>4785</v>
      </c>
      <c r="KJ4" s="28">
        <v>5006</v>
      </c>
      <c r="KK4" s="28">
        <v>4920</v>
      </c>
      <c r="KL4" s="28">
        <v>4972</v>
      </c>
      <c r="KM4" s="28">
        <v>4917</v>
      </c>
      <c r="KN4" s="28">
        <v>5020</v>
      </c>
      <c r="KO4" s="28">
        <v>4910</v>
      </c>
      <c r="KP4" s="28">
        <v>4937</v>
      </c>
      <c r="KQ4" s="28">
        <v>5095</v>
      </c>
      <c r="KR4" s="28">
        <v>5048</v>
      </c>
      <c r="KS4" s="28">
        <v>5020</v>
      </c>
      <c r="KT4" s="28">
        <v>4809</v>
      </c>
      <c r="KU4" s="28">
        <v>4668</v>
      </c>
      <c r="KV4" s="28">
        <v>4462</v>
      </c>
      <c r="KW4" s="28">
        <v>4485</v>
      </c>
      <c r="KX4" s="28">
        <v>4534</v>
      </c>
      <c r="KY4" s="28">
        <v>4401</v>
      </c>
      <c r="KZ4" s="28">
        <v>4244</v>
      </c>
      <c r="LA4" s="28">
        <v>4101</v>
      </c>
      <c r="LB4" s="28">
        <v>3959</v>
      </c>
      <c r="LC4" s="28">
        <v>4013</v>
      </c>
      <c r="LD4" s="28">
        <v>3879</v>
      </c>
    </row>
    <row r="5" spans="2:316">
      <c r="B5" s="126" t="s">
        <v>282</v>
      </c>
      <c r="C5" s="28">
        <v>63790</v>
      </c>
      <c r="D5" s="28">
        <v>64244</v>
      </c>
      <c r="E5" s="28">
        <v>64354</v>
      </c>
      <c r="F5" s="28">
        <v>63258</v>
      </c>
      <c r="G5" s="28">
        <v>61725</v>
      </c>
      <c r="H5" s="28">
        <v>61323</v>
      </c>
      <c r="I5" s="28">
        <v>62864</v>
      </c>
      <c r="J5" s="28">
        <v>64065</v>
      </c>
      <c r="K5" s="28">
        <v>64228</v>
      </c>
      <c r="L5" s="28">
        <v>63774</v>
      </c>
      <c r="M5" s="28">
        <v>63677</v>
      </c>
      <c r="N5" s="28">
        <v>61245</v>
      </c>
      <c r="O5" s="28">
        <v>61980</v>
      </c>
      <c r="P5" s="28">
        <v>63427</v>
      </c>
      <c r="Q5" s="28">
        <v>63932</v>
      </c>
      <c r="R5" s="28">
        <v>64143</v>
      </c>
      <c r="S5" s="28">
        <v>63841</v>
      </c>
      <c r="T5" s="28">
        <v>64933</v>
      </c>
      <c r="U5" s="28">
        <v>63517</v>
      </c>
      <c r="V5" s="28">
        <v>63629</v>
      </c>
      <c r="W5" s="28">
        <v>65475</v>
      </c>
      <c r="X5" s="28">
        <v>66490</v>
      </c>
      <c r="Y5" s="28">
        <v>65198</v>
      </c>
      <c r="Z5" s="28">
        <v>66001</v>
      </c>
      <c r="AA5" s="28">
        <v>66039</v>
      </c>
      <c r="AB5" s="28">
        <v>63833</v>
      </c>
      <c r="AC5" s="28">
        <v>64232</v>
      </c>
      <c r="AD5" s="28">
        <v>65052</v>
      </c>
      <c r="AE5" s="28">
        <v>64890</v>
      </c>
      <c r="AF5" s="28">
        <v>65071</v>
      </c>
      <c r="AG5" s="28">
        <v>64910</v>
      </c>
      <c r="AH5" s="28">
        <v>62997</v>
      </c>
      <c r="AI5" s="28">
        <v>61266</v>
      </c>
      <c r="AJ5" s="28">
        <v>60200</v>
      </c>
      <c r="AK5" s="28">
        <v>61816</v>
      </c>
      <c r="AL5" s="28">
        <v>61291</v>
      </c>
      <c r="AM5" s="28">
        <v>58339</v>
      </c>
      <c r="AN5" s="28">
        <v>56075</v>
      </c>
      <c r="AO5" s="28">
        <v>49067</v>
      </c>
      <c r="AP5" s="28">
        <v>50540</v>
      </c>
      <c r="AQ5" s="28">
        <v>52457</v>
      </c>
      <c r="AR5" s="28">
        <v>55204</v>
      </c>
      <c r="AS5" s="28">
        <v>57283</v>
      </c>
      <c r="AT5" s="28">
        <v>58273</v>
      </c>
      <c r="AU5" s="28">
        <v>57382</v>
      </c>
      <c r="AV5" s="28">
        <v>54400</v>
      </c>
      <c r="AW5" s="28">
        <v>54498</v>
      </c>
      <c r="AX5" s="28">
        <v>55084</v>
      </c>
      <c r="AY5" s="28">
        <v>56506</v>
      </c>
      <c r="AZ5" s="28">
        <v>56739</v>
      </c>
      <c r="BA5" s="28">
        <v>56750</v>
      </c>
      <c r="BB5" s="28">
        <v>54629</v>
      </c>
      <c r="BC5" s="28">
        <v>54673</v>
      </c>
      <c r="BD5" s="28">
        <v>52323</v>
      </c>
      <c r="BE5" s="28">
        <v>51999</v>
      </c>
      <c r="BF5" s="28">
        <v>52180</v>
      </c>
      <c r="BG5" s="28">
        <v>52487</v>
      </c>
      <c r="BH5" s="28">
        <v>51805</v>
      </c>
      <c r="BI5" s="28">
        <v>50630</v>
      </c>
      <c r="BJ5" s="28">
        <v>50367</v>
      </c>
      <c r="BK5" s="28">
        <v>49496</v>
      </c>
      <c r="BL5" s="28">
        <v>49327</v>
      </c>
      <c r="BM5" s="28">
        <v>50204</v>
      </c>
      <c r="BN5" s="28">
        <v>50987</v>
      </c>
      <c r="BO5" s="28">
        <v>51015</v>
      </c>
      <c r="BP5" s="28">
        <v>50686</v>
      </c>
      <c r="BQ5" s="28">
        <v>51266</v>
      </c>
      <c r="BR5" s="28">
        <v>51168</v>
      </c>
      <c r="BS5" s="28">
        <v>51029</v>
      </c>
      <c r="BT5" s="28">
        <v>51958</v>
      </c>
      <c r="BU5" s="28">
        <v>53265</v>
      </c>
      <c r="BV5" s="28">
        <v>53126</v>
      </c>
      <c r="BW5" s="28">
        <v>53275</v>
      </c>
      <c r="BX5" s="28">
        <v>53349</v>
      </c>
      <c r="BY5" s="28">
        <v>52609</v>
      </c>
      <c r="BZ5" s="28">
        <v>52334</v>
      </c>
      <c r="CA5" s="28">
        <v>54775</v>
      </c>
      <c r="CB5" s="28">
        <v>55325</v>
      </c>
      <c r="CC5" s="28">
        <v>55815</v>
      </c>
      <c r="CD5" s="28">
        <v>56617</v>
      </c>
      <c r="CE5" s="28">
        <v>56553</v>
      </c>
      <c r="CF5" s="28">
        <v>55077</v>
      </c>
      <c r="CG5" s="28">
        <v>56031</v>
      </c>
      <c r="CH5" s="28">
        <v>57371</v>
      </c>
      <c r="CI5" s="28">
        <v>58063</v>
      </c>
      <c r="CJ5" s="28">
        <v>58374</v>
      </c>
      <c r="CK5" s="28">
        <v>58395</v>
      </c>
      <c r="CL5" s="28">
        <v>58310</v>
      </c>
      <c r="CM5" s="28">
        <v>56331</v>
      </c>
      <c r="CN5" s="28">
        <v>57995</v>
      </c>
      <c r="CO5" s="28">
        <v>59879</v>
      </c>
      <c r="CP5" s="28">
        <v>61297</v>
      </c>
      <c r="CQ5" s="28">
        <v>62421</v>
      </c>
      <c r="CR5" s="28">
        <v>62415</v>
      </c>
      <c r="CS5" s="28">
        <v>62388</v>
      </c>
      <c r="CT5" s="28">
        <v>61694</v>
      </c>
      <c r="CU5" s="28">
        <v>62355</v>
      </c>
      <c r="CV5" s="28">
        <v>64002</v>
      </c>
      <c r="CW5" s="28">
        <v>65356</v>
      </c>
      <c r="CX5" s="28">
        <v>65919</v>
      </c>
      <c r="CY5" s="28">
        <v>65821</v>
      </c>
      <c r="CZ5" s="28">
        <v>65548</v>
      </c>
      <c r="DA5" s="28">
        <v>63885</v>
      </c>
      <c r="DB5" s="28">
        <v>63090</v>
      </c>
      <c r="DC5" s="28">
        <v>66079</v>
      </c>
      <c r="DD5" s="28">
        <v>67208</v>
      </c>
      <c r="DE5" s="28">
        <v>66975</v>
      </c>
      <c r="DF5" s="28">
        <v>66690</v>
      </c>
      <c r="DG5" s="28">
        <v>66625</v>
      </c>
      <c r="DH5" s="28">
        <v>64495</v>
      </c>
      <c r="DI5" s="28">
        <v>64421</v>
      </c>
      <c r="DJ5" s="28">
        <v>66917</v>
      </c>
      <c r="DK5" s="28">
        <v>68740</v>
      </c>
      <c r="DL5" s="28">
        <v>68441</v>
      </c>
      <c r="DM5" s="28">
        <v>68596</v>
      </c>
      <c r="DN5" s="28">
        <v>69008</v>
      </c>
      <c r="DO5" s="28">
        <v>67547</v>
      </c>
      <c r="DP5" s="28">
        <v>68081</v>
      </c>
      <c r="DQ5" s="28">
        <v>69469</v>
      </c>
      <c r="DR5" s="28">
        <v>71713</v>
      </c>
      <c r="DS5" s="28">
        <v>71857</v>
      </c>
      <c r="DT5" s="28">
        <v>71095</v>
      </c>
      <c r="DU5" s="28">
        <v>70432</v>
      </c>
      <c r="DV5" s="28">
        <v>68300</v>
      </c>
      <c r="DW5" s="28">
        <v>68499</v>
      </c>
      <c r="DX5" s="28">
        <v>70815</v>
      </c>
      <c r="DY5" s="28">
        <v>72308</v>
      </c>
      <c r="DZ5" s="28">
        <v>72278</v>
      </c>
      <c r="EA5" s="28">
        <v>71173</v>
      </c>
      <c r="EB5" s="28">
        <v>71257</v>
      </c>
      <c r="EC5" s="28">
        <v>69385</v>
      </c>
      <c r="ED5" s="28">
        <v>69408</v>
      </c>
      <c r="EE5" s="28">
        <v>71495</v>
      </c>
      <c r="EF5" s="28">
        <v>73295</v>
      </c>
      <c r="EG5" s="28">
        <v>73049</v>
      </c>
      <c r="EH5" s="28">
        <v>71761</v>
      </c>
      <c r="EI5" s="28">
        <v>68757</v>
      </c>
      <c r="EJ5" s="28">
        <v>68274</v>
      </c>
      <c r="EK5" s="28">
        <v>68705</v>
      </c>
      <c r="EL5" s="28">
        <v>70373</v>
      </c>
      <c r="EM5" s="28">
        <v>73535</v>
      </c>
      <c r="EN5" s="28">
        <v>75363</v>
      </c>
      <c r="EO5" s="28">
        <v>74445</v>
      </c>
      <c r="EP5" s="28">
        <v>74860</v>
      </c>
      <c r="EQ5" s="28">
        <v>72285</v>
      </c>
      <c r="ER5" s="28">
        <v>72343</v>
      </c>
      <c r="ES5" s="28">
        <v>74299</v>
      </c>
      <c r="ET5" s="28">
        <v>75879</v>
      </c>
      <c r="EU5" s="28">
        <v>75996</v>
      </c>
      <c r="EV5" s="28">
        <v>74587</v>
      </c>
      <c r="EW5" s="28">
        <v>74615</v>
      </c>
      <c r="EX5" s="28">
        <v>72212</v>
      </c>
      <c r="EY5" s="28">
        <v>71651</v>
      </c>
      <c r="EZ5" s="28">
        <v>74568</v>
      </c>
      <c r="FA5" s="28">
        <v>76524</v>
      </c>
      <c r="FB5" s="28">
        <v>76432</v>
      </c>
      <c r="FC5" s="28">
        <v>75837</v>
      </c>
      <c r="FD5" s="28">
        <v>75173</v>
      </c>
      <c r="FE5" s="28">
        <v>72676</v>
      </c>
      <c r="FF5" s="28">
        <v>73192</v>
      </c>
      <c r="FG5" s="28">
        <v>75544</v>
      </c>
      <c r="FH5" s="28">
        <v>77236</v>
      </c>
      <c r="FI5" s="28">
        <v>77419</v>
      </c>
      <c r="FJ5" s="28">
        <v>77625</v>
      </c>
      <c r="FK5" s="28">
        <v>76906</v>
      </c>
      <c r="FL5" s="28">
        <v>72739</v>
      </c>
      <c r="FM5" s="28">
        <v>72890</v>
      </c>
      <c r="FN5" s="28">
        <v>74716</v>
      </c>
      <c r="FO5" s="28">
        <v>76557</v>
      </c>
      <c r="FP5" s="28">
        <v>78279</v>
      </c>
      <c r="FQ5" s="28">
        <v>77771</v>
      </c>
      <c r="FR5" s="28">
        <v>78623</v>
      </c>
      <c r="FS5" s="28">
        <v>76311</v>
      </c>
      <c r="FT5" s="28">
        <v>76451</v>
      </c>
      <c r="FU5" s="28">
        <v>78329</v>
      </c>
      <c r="FV5" s="28">
        <v>79737</v>
      </c>
      <c r="FW5" s="28">
        <v>79713</v>
      </c>
      <c r="FX5" s="28">
        <v>78747</v>
      </c>
      <c r="FY5" s="28">
        <v>78564</v>
      </c>
      <c r="FZ5" s="28">
        <v>76039</v>
      </c>
      <c r="GA5" s="28">
        <v>75561</v>
      </c>
      <c r="GB5" s="28">
        <v>77311</v>
      </c>
      <c r="GC5" s="28">
        <v>79245</v>
      </c>
      <c r="GD5" s="28">
        <v>79167</v>
      </c>
      <c r="GE5" s="28">
        <v>78528</v>
      </c>
      <c r="GF5" s="28">
        <v>78073</v>
      </c>
      <c r="GG5" s="28">
        <v>75413</v>
      </c>
      <c r="GH5" s="28">
        <v>76212</v>
      </c>
      <c r="GI5" s="28">
        <v>77775</v>
      </c>
      <c r="GJ5" s="28">
        <v>79153</v>
      </c>
      <c r="GK5" s="28">
        <v>79133</v>
      </c>
      <c r="GL5" s="28">
        <v>77433</v>
      </c>
      <c r="GM5" s="28">
        <v>77439</v>
      </c>
      <c r="GN5" s="28">
        <v>74979</v>
      </c>
      <c r="GO5" s="28">
        <v>74254</v>
      </c>
      <c r="GP5" s="28">
        <v>74495</v>
      </c>
      <c r="GQ5" s="28">
        <v>77836</v>
      </c>
      <c r="GR5" s="28">
        <v>79155</v>
      </c>
      <c r="GS5" s="28">
        <v>79200</v>
      </c>
      <c r="GT5" s="28">
        <v>78652</v>
      </c>
      <c r="GU5" s="28">
        <v>76089</v>
      </c>
      <c r="GV5" s="28">
        <v>75981</v>
      </c>
      <c r="GW5" s="28">
        <v>78405</v>
      </c>
      <c r="GX5" s="28">
        <v>78135</v>
      </c>
      <c r="GY5" s="28">
        <v>79198</v>
      </c>
      <c r="GZ5" s="28">
        <v>78575</v>
      </c>
      <c r="HA5" s="28">
        <v>78161</v>
      </c>
      <c r="HB5" s="28">
        <v>76753</v>
      </c>
      <c r="HC5" s="28">
        <v>75245</v>
      </c>
      <c r="HD5" s="28">
        <v>78112</v>
      </c>
      <c r="HE5" s="28">
        <v>79668</v>
      </c>
      <c r="HF5" s="28">
        <v>79081</v>
      </c>
      <c r="HG5" s="28">
        <v>78635</v>
      </c>
      <c r="HH5" s="28">
        <v>78469</v>
      </c>
      <c r="HI5" s="28">
        <v>76013</v>
      </c>
      <c r="HJ5" s="28">
        <v>74862</v>
      </c>
      <c r="HK5" s="28">
        <v>76685</v>
      </c>
      <c r="HL5" s="28">
        <v>79263</v>
      </c>
      <c r="HM5" s="28">
        <v>79117</v>
      </c>
      <c r="HN5" s="28">
        <v>78611</v>
      </c>
      <c r="HO5" s="28">
        <v>78573</v>
      </c>
      <c r="HP5" s="28">
        <v>75332</v>
      </c>
      <c r="HQ5" s="28">
        <v>74620</v>
      </c>
      <c r="HR5" s="28">
        <v>78199</v>
      </c>
      <c r="HS5" s="28">
        <v>78610</v>
      </c>
      <c r="HT5" s="28">
        <v>79139</v>
      </c>
      <c r="HU5" s="28">
        <v>78933</v>
      </c>
      <c r="HV5" s="28">
        <v>78559</v>
      </c>
      <c r="HW5" s="28">
        <v>75360</v>
      </c>
      <c r="HX5" s="28">
        <v>75223</v>
      </c>
      <c r="HY5" s="28">
        <v>78225</v>
      </c>
      <c r="HZ5" s="28">
        <v>79074</v>
      </c>
      <c r="IA5" s="28">
        <v>79476</v>
      </c>
      <c r="IB5" s="28">
        <v>78638</v>
      </c>
      <c r="IC5" s="28">
        <v>78426</v>
      </c>
      <c r="ID5" s="28">
        <v>75027</v>
      </c>
      <c r="IE5" s="28">
        <v>73978</v>
      </c>
      <c r="IF5" s="28">
        <v>76222</v>
      </c>
      <c r="IG5" s="28">
        <v>78444</v>
      </c>
      <c r="IH5" s="28">
        <v>78609</v>
      </c>
      <c r="II5" s="28">
        <v>77397</v>
      </c>
      <c r="IJ5" s="28">
        <v>76312</v>
      </c>
      <c r="IK5" s="28">
        <v>74670</v>
      </c>
      <c r="IL5" s="28">
        <v>74311</v>
      </c>
      <c r="IM5" s="28">
        <v>76265</v>
      </c>
      <c r="IN5" s="28">
        <v>77692</v>
      </c>
      <c r="IO5" s="28">
        <v>77790</v>
      </c>
      <c r="IP5" s="28">
        <v>76722</v>
      </c>
      <c r="IQ5" s="28">
        <v>76337</v>
      </c>
      <c r="IR5" s="28">
        <v>74337</v>
      </c>
      <c r="IS5" s="28">
        <v>74377</v>
      </c>
      <c r="IT5" s="28">
        <v>76741</v>
      </c>
      <c r="IU5" s="28">
        <v>77361</v>
      </c>
      <c r="IV5" s="28">
        <v>77538</v>
      </c>
      <c r="IW5" s="28">
        <v>75829</v>
      </c>
      <c r="IX5" s="28">
        <v>76269</v>
      </c>
      <c r="IY5" s="28">
        <v>74225</v>
      </c>
      <c r="IZ5" s="28">
        <v>73041</v>
      </c>
      <c r="JA5" s="28">
        <v>76378</v>
      </c>
      <c r="JB5" s="28">
        <v>77305</v>
      </c>
      <c r="JC5" s="28">
        <v>77047</v>
      </c>
      <c r="JD5" s="28">
        <v>76042</v>
      </c>
      <c r="JE5" s="28">
        <v>76643</v>
      </c>
      <c r="JF5" s="28">
        <v>74953</v>
      </c>
      <c r="JG5" s="28">
        <v>75492</v>
      </c>
      <c r="JH5" s="28">
        <v>77783</v>
      </c>
      <c r="JI5" s="28">
        <v>78277</v>
      </c>
      <c r="JJ5" s="28">
        <v>78084</v>
      </c>
      <c r="JK5" s="28">
        <v>76926</v>
      </c>
      <c r="JL5" s="28">
        <v>76497</v>
      </c>
      <c r="JM5" s="28">
        <v>74803</v>
      </c>
      <c r="JN5" s="28">
        <v>74887</v>
      </c>
      <c r="JO5" s="28">
        <v>76787</v>
      </c>
      <c r="JP5" s="28">
        <v>77527</v>
      </c>
      <c r="JQ5" s="28">
        <v>77305</v>
      </c>
      <c r="JR5" s="28">
        <v>77077</v>
      </c>
      <c r="JS5" s="28">
        <v>76026</v>
      </c>
      <c r="JT5" s="28">
        <v>74717</v>
      </c>
      <c r="JU5" s="28">
        <v>74514</v>
      </c>
      <c r="JV5" s="28">
        <v>76012</v>
      </c>
      <c r="JW5" s="28">
        <v>76751</v>
      </c>
      <c r="JX5" s="28">
        <v>77193</v>
      </c>
      <c r="JY5" s="28">
        <v>76414</v>
      </c>
      <c r="JZ5" s="28">
        <v>76151</v>
      </c>
      <c r="KA5" s="28">
        <v>73354</v>
      </c>
      <c r="KB5" s="28">
        <v>73168</v>
      </c>
      <c r="KC5" s="28">
        <v>74198</v>
      </c>
      <c r="KD5" s="28">
        <v>76021</v>
      </c>
      <c r="KE5" s="28">
        <v>77668</v>
      </c>
      <c r="KF5" s="28">
        <v>77509</v>
      </c>
      <c r="KG5" s="28">
        <v>76711</v>
      </c>
      <c r="KH5" s="28">
        <v>74820</v>
      </c>
      <c r="KI5" s="28">
        <v>74496</v>
      </c>
      <c r="KJ5" s="28">
        <v>76270</v>
      </c>
      <c r="KK5" s="28">
        <v>77584</v>
      </c>
      <c r="KL5" s="28">
        <v>77971</v>
      </c>
      <c r="KM5" s="28">
        <v>77669</v>
      </c>
      <c r="KN5" s="28">
        <v>77991</v>
      </c>
      <c r="KO5" s="28">
        <v>75941</v>
      </c>
      <c r="KP5" s="28">
        <v>75890</v>
      </c>
      <c r="KQ5" s="28">
        <v>77760</v>
      </c>
      <c r="KR5" s="28">
        <v>77928</v>
      </c>
      <c r="KS5" s="28">
        <v>79292</v>
      </c>
      <c r="KT5" s="28">
        <v>77498</v>
      </c>
      <c r="KU5" s="28">
        <v>77567</v>
      </c>
      <c r="KV5" s="28">
        <v>76003</v>
      </c>
      <c r="KW5" s="28">
        <v>76096</v>
      </c>
      <c r="KX5" s="28">
        <v>77579</v>
      </c>
      <c r="KY5" s="28">
        <v>78128</v>
      </c>
      <c r="KZ5" s="28">
        <v>78187</v>
      </c>
      <c r="LA5" s="28">
        <v>77611</v>
      </c>
      <c r="LB5" s="28">
        <v>76595</v>
      </c>
      <c r="LC5" s="28">
        <v>75440</v>
      </c>
      <c r="LD5" s="28">
        <v>73645</v>
      </c>
    </row>
    <row r="6" spans="2:316">
      <c r="B6" s="126" t="s">
        <v>283</v>
      </c>
      <c r="C6" s="28">
        <v>7892</v>
      </c>
      <c r="D6" s="28">
        <v>8078</v>
      </c>
      <c r="E6" s="28">
        <v>8689</v>
      </c>
      <c r="F6" s="28">
        <v>9476</v>
      </c>
      <c r="G6" s="28">
        <v>11212</v>
      </c>
      <c r="H6" s="28">
        <v>10757</v>
      </c>
      <c r="I6" s="28">
        <v>9817</v>
      </c>
      <c r="J6" s="28">
        <v>9012</v>
      </c>
      <c r="K6" s="28">
        <v>9237</v>
      </c>
      <c r="L6" s="28">
        <v>9600</v>
      </c>
      <c r="M6" s="28">
        <v>10046</v>
      </c>
      <c r="N6" s="28">
        <v>11396</v>
      </c>
      <c r="O6" s="28">
        <v>11433</v>
      </c>
      <c r="P6" s="28">
        <v>9986</v>
      </c>
      <c r="Q6" s="28">
        <v>9353</v>
      </c>
      <c r="R6" s="28">
        <v>9186</v>
      </c>
      <c r="S6" s="28">
        <v>9537</v>
      </c>
      <c r="T6" s="28">
        <v>9301</v>
      </c>
      <c r="U6" s="28">
        <v>10658</v>
      </c>
      <c r="V6" s="28">
        <v>9917</v>
      </c>
      <c r="W6" s="28">
        <v>8707</v>
      </c>
      <c r="X6" s="28">
        <v>7603</v>
      </c>
      <c r="Y6" s="28">
        <v>7545</v>
      </c>
      <c r="Z6" s="28">
        <v>7644</v>
      </c>
      <c r="AA6" s="28">
        <v>7813</v>
      </c>
      <c r="AB6" s="28">
        <v>9296</v>
      </c>
      <c r="AC6" s="28">
        <v>8780</v>
      </c>
      <c r="AD6" s="28">
        <v>7672</v>
      </c>
      <c r="AE6" s="28">
        <v>6705</v>
      </c>
      <c r="AF6" s="28">
        <v>7142</v>
      </c>
      <c r="AG6" s="28">
        <v>7491</v>
      </c>
      <c r="AH6" s="28">
        <v>8167</v>
      </c>
      <c r="AI6" s="28">
        <v>9895</v>
      </c>
      <c r="AJ6" s="28">
        <v>9533</v>
      </c>
      <c r="AK6" s="28">
        <v>8546</v>
      </c>
      <c r="AL6" s="28">
        <v>8624</v>
      </c>
      <c r="AM6" s="28">
        <v>10414</v>
      </c>
      <c r="AN6" s="28">
        <v>12595</v>
      </c>
      <c r="AO6" s="28">
        <v>18397</v>
      </c>
      <c r="AP6" s="28">
        <v>16974</v>
      </c>
      <c r="AQ6" s="28">
        <v>13647</v>
      </c>
      <c r="AR6" s="28">
        <v>11275</v>
      </c>
      <c r="AS6" s="28">
        <v>8885</v>
      </c>
      <c r="AT6" s="28">
        <v>8141</v>
      </c>
      <c r="AU6" s="28">
        <v>8392</v>
      </c>
      <c r="AV6" s="28">
        <v>10838</v>
      </c>
      <c r="AW6" s="28">
        <v>9909</v>
      </c>
      <c r="AX6" s="28">
        <v>8674</v>
      </c>
      <c r="AY6" s="28">
        <v>7285</v>
      </c>
      <c r="AZ6" s="28">
        <v>6516</v>
      </c>
      <c r="BA6" s="28">
        <v>7476</v>
      </c>
      <c r="BB6" s="28">
        <v>7728</v>
      </c>
      <c r="BC6" s="28">
        <v>8408</v>
      </c>
      <c r="BD6" s="28">
        <v>9636</v>
      </c>
      <c r="BE6" s="28">
        <v>9224</v>
      </c>
      <c r="BF6" s="28">
        <v>7910</v>
      </c>
      <c r="BG6" s="28">
        <v>7799</v>
      </c>
      <c r="BH6" s="28">
        <v>8582</v>
      </c>
      <c r="BI6" s="28">
        <v>9039</v>
      </c>
      <c r="BJ6" s="28">
        <v>9714</v>
      </c>
      <c r="BK6" s="28">
        <v>10872</v>
      </c>
      <c r="BL6" s="28">
        <v>10115</v>
      </c>
      <c r="BM6" s="28">
        <v>8696</v>
      </c>
      <c r="BN6" s="28">
        <v>8081</v>
      </c>
      <c r="BO6" s="28">
        <v>8485</v>
      </c>
      <c r="BP6" s="28">
        <v>8598</v>
      </c>
      <c r="BQ6" s="28">
        <v>8828</v>
      </c>
      <c r="BR6" s="28">
        <v>9996</v>
      </c>
      <c r="BS6" s="28">
        <v>9804</v>
      </c>
      <c r="BT6" s="28">
        <v>8431</v>
      </c>
      <c r="BU6" s="28">
        <v>8318</v>
      </c>
      <c r="BV6" s="28">
        <v>9027</v>
      </c>
      <c r="BW6" s="28">
        <v>9861</v>
      </c>
      <c r="BX6" s="28">
        <v>10269</v>
      </c>
      <c r="BY6" s="28">
        <v>11116</v>
      </c>
      <c r="BZ6" s="28">
        <v>10578</v>
      </c>
      <c r="CA6" s="28">
        <v>9355</v>
      </c>
      <c r="CB6" s="28">
        <v>9084</v>
      </c>
      <c r="CC6" s="28">
        <v>9673</v>
      </c>
      <c r="CD6" s="28">
        <v>10114</v>
      </c>
      <c r="CE6" s="28">
        <v>10698</v>
      </c>
      <c r="CF6" s="28">
        <v>12162</v>
      </c>
      <c r="CG6" s="28">
        <v>11837</v>
      </c>
      <c r="CH6" s="28">
        <v>10661</v>
      </c>
      <c r="CI6" s="28">
        <v>10212</v>
      </c>
      <c r="CJ6" s="28">
        <v>11110</v>
      </c>
      <c r="CK6" s="28">
        <v>11581</v>
      </c>
      <c r="CL6" s="28">
        <v>12120</v>
      </c>
      <c r="CM6" s="28">
        <v>13243</v>
      </c>
      <c r="CN6" s="28">
        <v>13048</v>
      </c>
      <c r="CO6" s="28">
        <v>11378</v>
      </c>
      <c r="CP6" s="28">
        <v>10032</v>
      </c>
      <c r="CQ6" s="28">
        <v>9886</v>
      </c>
      <c r="CR6" s="28">
        <v>10337</v>
      </c>
      <c r="CS6" s="28">
        <v>10979</v>
      </c>
      <c r="CT6" s="28">
        <v>12050</v>
      </c>
      <c r="CU6" s="28">
        <v>11763</v>
      </c>
      <c r="CV6" s="28">
        <v>9513</v>
      </c>
      <c r="CW6" s="28">
        <v>8751</v>
      </c>
      <c r="CX6" s="28">
        <v>9425</v>
      </c>
      <c r="CY6" s="28">
        <v>9775</v>
      </c>
      <c r="CZ6" s="28">
        <v>10584</v>
      </c>
      <c r="DA6" s="28">
        <v>12873</v>
      </c>
      <c r="DB6" s="28">
        <v>12265</v>
      </c>
      <c r="DC6" s="28">
        <v>10689</v>
      </c>
      <c r="DD6" s="28">
        <v>10167</v>
      </c>
      <c r="DE6" s="28">
        <v>10915</v>
      </c>
      <c r="DF6" s="28">
        <v>11260</v>
      </c>
      <c r="DG6" s="28">
        <v>11757</v>
      </c>
      <c r="DH6" s="28">
        <v>14240</v>
      </c>
      <c r="DI6" s="28">
        <v>13505</v>
      </c>
      <c r="DJ6" s="28">
        <v>11443</v>
      </c>
      <c r="DK6" s="28">
        <v>10487</v>
      </c>
      <c r="DL6" s="28">
        <v>10617</v>
      </c>
      <c r="DM6" s="28">
        <v>11154</v>
      </c>
      <c r="DN6" s="28">
        <v>10924</v>
      </c>
      <c r="DO6" s="28">
        <v>12337</v>
      </c>
      <c r="DP6" s="28">
        <v>11921</v>
      </c>
      <c r="DQ6" s="28">
        <v>9919</v>
      </c>
      <c r="DR6" s="28">
        <v>9259</v>
      </c>
      <c r="DS6" s="28">
        <v>9261</v>
      </c>
      <c r="DT6" s="28">
        <v>10215</v>
      </c>
      <c r="DU6" s="28">
        <v>10974</v>
      </c>
      <c r="DV6" s="28">
        <v>12861</v>
      </c>
      <c r="DW6" s="28">
        <v>12507</v>
      </c>
      <c r="DX6" s="28">
        <v>10836</v>
      </c>
      <c r="DY6" s="28">
        <v>9781</v>
      </c>
      <c r="DZ6" s="28">
        <v>9896</v>
      </c>
      <c r="EA6" s="28">
        <v>10131</v>
      </c>
      <c r="EB6" s="28">
        <v>11074</v>
      </c>
      <c r="EC6" s="28">
        <v>12805</v>
      </c>
      <c r="ED6" s="28">
        <v>12676</v>
      </c>
      <c r="EE6" s="28">
        <v>10906</v>
      </c>
      <c r="EF6" s="28">
        <v>9687</v>
      </c>
      <c r="EG6" s="28">
        <v>10000</v>
      </c>
      <c r="EH6" s="28">
        <v>10203</v>
      </c>
      <c r="EI6" s="28">
        <v>12540</v>
      </c>
      <c r="EJ6" s="28">
        <v>13994</v>
      </c>
      <c r="EK6" s="28">
        <v>13465</v>
      </c>
      <c r="EL6" s="28">
        <v>11972</v>
      </c>
      <c r="EM6" s="28">
        <v>9789</v>
      </c>
      <c r="EN6" s="28">
        <v>8477</v>
      </c>
      <c r="EO6" s="28">
        <v>8564</v>
      </c>
      <c r="EP6" s="28">
        <v>9089</v>
      </c>
      <c r="EQ6" s="28">
        <v>10837</v>
      </c>
      <c r="ER6" s="28">
        <v>10667</v>
      </c>
      <c r="ES6" s="28">
        <v>8946</v>
      </c>
      <c r="ET6" s="28">
        <v>8318</v>
      </c>
      <c r="EU6" s="28">
        <v>8287</v>
      </c>
      <c r="EV6" s="28">
        <v>9182</v>
      </c>
      <c r="EW6" s="28">
        <v>9708</v>
      </c>
      <c r="EX6" s="28">
        <v>11918</v>
      </c>
      <c r="EY6" s="28">
        <v>11506</v>
      </c>
      <c r="EZ6" s="28">
        <v>9636</v>
      </c>
      <c r="FA6" s="28">
        <v>8274</v>
      </c>
      <c r="FB6" s="28">
        <v>8377</v>
      </c>
      <c r="FC6" s="28">
        <v>8846</v>
      </c>
      <c r="FD6" s="28">
        <v>9597</v>
      </c>
      <c r="FE6" s="28">
        <v>11626</v>
      </c>
      <c r="FF6" s="28">
        <v>11180</v>
      </c>
      <c r="FG6" s="28">
        <v>9306</v>
      </c>
      <c r="FH6" s="28">
        <v>7993</v>
      </c>
      <c r="FI6" s="28">
        <v>8022</v>
      </c>
      <c r="FJ6" s="28">
        <v>7829</v>
      </c>
      <c r="FK6" s="28">
        <v>8515</v>
      </c>
      <c r="FL6" s="28">
        <v>10953</v>
      </c>
      <c r="FM6" s="28">
        <v>11201</v>
      </c>
      <c r="FN6" s="28">
        <v>10383</v>
      </c>
      <c r="FO6" s="28">
        <v>8249</v>
      </c>
      <c r="FP6" s="28">
        <v>6875</v>
      </c>
      <c r="FQ6" s="28">
        <v>7280</v>
      </c>
      <c r="FR6" s="28">
        <v>7332</v>
      </c>
      <c r="FS6" s="28">
        <v>9468</v>
      </c>
      <c r="FT6" s="28">
        <v>9213</v>
      </c>
      <c r="FU6" s="28">
        <v>7715</v>
      </c>
      <c r="FV6" s="28">
        <v>6599</v>
      </c>
      <c r="FW6" s="28">
        <v>6727</v>
      </c>
      <c r="FX6" s="28">
        <v>7671</v>
      </c>
      <c r="FY6" s="28">
        <v>7750</v>
      </c>
      <c r="FZ6" s="28">
        <v>9893</v>
      </c>
      <c r="GA6" s="28">
        <v>9919</v>
      </c>
      <c r="GB6" s="28">
        <v>8163</v>
      </c>
      <c r="GC6" s="28">
        <v>7129</v>
      </c>
      <c r="GD6" s="28">
        <v>7214</v>
      </c>
      <c r="GE6" s="28">
        <v>7869</v>
      </c>
      <c r="GF6" s="28">
        <v>8256</v>
      </c>
      <c r="GG6" s="28">
        <v>10060</v>
      </c>
      <c r="GH6" s="28">
        <v>9846</v>
      </c>
      <c r="GI6" s="28">
        <v>8297</v>
      </c>
      <c r="GJ6" s="28">
        <v>7144</v>
      </c>
      <c r="GK6" s="28">
        <v>7355</v>
      </c>
      <c r="GL6" s="28">
        <v>7720</v>
      </c>
      <c r="GM6" s="28">
        <v>8407</v>
      </c>
      <c r="GN6" s="28">
        <v>10929</v>
      </c>
      <c r="GO6" s="28">
        <v>11388</v>
      </c>
      <c r="GP6" s="28">
        <v>10556</v>
      </c>
      <c r="GQ6" s="28">
        <v>8465</v>
      </c>
      <c r="GR6" s="28">
        <v>7322</v>
      </c>
      <c r="GS6" s="28">
        <v>7438</v>
      </c>
      <c r="GT6" s="28">
        <v>7952</v>
      </c>
      <c r="GU6" s="28">
        <v>9962</v>
      </c>
      <c r="GV6" s="28">
        <v>9887</v>
      </c>
      <c r="GW6" s="28">
        <v>7964</v>
      </c>
      <c r="GX6" s="28">
        <v>6966</v>
      </c>
      <c r="GY6" s="28">
        <v>7183</v>
      </c>
      <c r="GZ6" s="28">
        <v>7323</v>
      </c>
      <c r="HA6" s="28">
        <v>7686</v>
      </c>
      <c r="HB6" s="28">
        <v>9479</v>
      </c>
      <c r="HC6" s="28">
        <v>9409</v>
      </c>
      <c r="HD6" s="28">
        <v>8067</v>
      </c>
      <c r="HE6" s="28">
        <v>6716</v>
      </c>
      <c r="HF6" s="28">
        <v>6989</v>
      </c>
      <c r="HG6" s="28">
        <v>7396</v>
      </c>
      <c r="HH6" s="28">
        <v>7723</v>
      </c>
      <c r="HI6" s="28">
        <v>9753</v>
      </c>
      <c r="HJ6" s="28">
        <v>9514</v>
      </c>
      <c r="HK6" s="28">
        <v>7882</v>
      </c>
      <c r="HL6" s="28">
        <v>6963</v>
      </c>
      <c r="HM6" s="28">
        <v>7200</v>
      </c>
      <c r="HN6" s="28">
        <v>7381</v>
      </c>
      <c r="HO6" s="28">
        <v>7737</v>
      </c>
      <c r="HP6" s="28">
        <v>9819</v>
      </c>
      <c r="HQ6" s="28">
        <v>9321</v>
      </c>
      <c r="HR6" s="28">
        <v>7697</v>
      </c>
      <c r="HS6" s="28">
        <v>6643</v>
      </c>
      <c r="HT6" s="28">
        <v>6939</v>
      </c>
      <c r="HU6" s="28">
        <v>7198</v>
      </c>
      <c r="HV6" s="28">
        <v>7562</v>
      </c>
      <c r="HW6" s="28">
        <v>9272</v>
      </c>
      <c r="HX6" s="28">
        <v>9084</v>
      </c>
      <c r="HY6" s="28">
        <v>7641</v>
      </c>
      <c r="HZ6" s="28">
        <v>6552</v>
      </c>
      <c r="IA6" s="28">
        <v>6538</v>
      </c>
      <c r="IB6" s="28">
        <v>7362</v>
      </c>
      <c r="IC6" s="28">
        <v>7529</v>
      </c>
      <c r="ID6" s="28">
        <v>9191</v>
      </c>
      <c r="IE6" s="28">
        <v>9183</v>
      </c>
      <c r="IF6" s="28">
        <v>8934</v>
      </c>
      <c r="IG6" s="28">
        <v>6893</v>
      </c>
      <c r="IH6" s="28">
        <v>7090</v>
      </c>
      <c r="II6" s="28">
        <v>7415</v>
      </c>
      <c r="IJ6" s="28">
        <v>7658</v>
      </c>
      <c r="IK6" s="28">
        <v>9983</v>
      </c>
      <c r="IL6" s="28">
        <v>9352</v>
      </c>
      <c r="IM6" s="28">
        <v>7841</v>
      </c>
      <c r="IN6" s="28">
        <v>6946</v>
      </c>
      <c r="IO6" s="28">
        <v>7092</v>
      </c>
      <c r="IP6" s="28">
        <v>7990</v>
      </c>
      <c r="IQ6" s="28">
        <v>7262</v>
      </c>
      <c r="IR6" s="28">
        <v>8841</v>
      </c>
      <c r="IS6" s="28">
        <v>8463</v>
      </c>
      <c r="IT6" s="28">
        <v>6808</v>
      </c>
      <c r="IU6" s="28">
        <v>6279</v>
      </c>
      <c r="IV6" s="28">
        <v>6357</v>
      </c>
      <c r="IW6" s="28">
        <v>6866</v>
      </c>
      <c r="IX6" s="28">
        <v>7436</v>
      </c>
      <c r="IY6" s="28">
        <v>9246</v>
      </c>
      <c r="IZ6" s="28">
        <v>8731</v>
      </c>
      <c r="JA6" s="28">
        <v>7285</v>
      </c>
      <c r="JB6" s="28">
        <v>6653</v>
      </c>
      <c r="JC6" s="28">
        <v>7069</v>
      </c>
      <c r="JD6" s="28">
        <v>7140</v>
      </c>
      <c r="JE6" s="28">
        <v>7448</v>
      </c>
      <c r="JF6" s="28">
        <v>8796</v>
      </c>
      <c r="JG6" s="28">
        <v>8241</v>
      </c>
      <c r="JH6" s="28">
        <v>6708</v>
      </c>
      <c r="JI6" s="28">
        <v>6260</v>
      </c>
      <c r="JJ6" s="28">
        <v>6213</v>
      </c>
      <c r="JK6" s="28">
        <v>6577</v>
      </c>
      <c r="JL6" s="28">
        <v>7186</v>
      </c>
      <c r="JM6" s="28">
        <v>8778</v>
      </c>
      <c r="JN6" s="28">
        <v>8421</v>
      </c>
      <c r="JO6" s="28">
        <v>6887</v>
      </c>
      <c r="JP6" s="28">
        <v>6295</v>
      </c>
      <c r="JQ6" s="28">
        <v>6610</v>
      </c>
      <c r="JR6" s="28">
        <v>6719</v>
      </c>
      <c r="JS6" s="28">
        <v>7313</v>
      </c>
      <c r="JT6" s="28">
        <v>8418</v>
      </c>
      <c r="JU6" s="28">
        <v>8273</v>
      </c>
      <c r="JV6" s="28">
        <v>6957</v>
      </c>
      <c r="JW6" s="28">
        <v>6190</v>
      </c>
      <c r="JX6" s="28">
        <v>6286</v>
      </c>
      <c r="JY6" s="28">
        <v>7025</v>
      </c>
      <c r="JZ6" s="28">
        <v>7392</v>
      </c>
      <c r="KA6" s="28">
        <v>9338</v>
      </c>
      <c r="KB6" s="28">
        <v>9278</v>
      </c>
      <c r="KC6" s="28">
        <v>8546</v>
      </c>
      <c r="KD6" s="28">
        <v>6778</v>
      </c>
      <c r="KE6" s="28">
        <v>6079</v>
      </c>
      <c r="KF6" s="28">
        <v>6330</v>
      </c>
      <c r="KG6" s="28">
        <v>6985</v>
      </c>
      <c r="KH6" s="28">
        <v>8088</v>
      </c>
      <c r="KI6" s="28">
        <v>7959</v>
      </c>
      <c r="KJ6" s="28">
        <v>6498</v>
      </c>
      <c r="KK6" s="28">
        <v>5672</v>
      </c>
      <c r="KL6" s="28">
        <v>5666</v>
      </c>
      <c r="KM6" s="28">
        <v>5768</v>
      </c>
      <c r="KN6" s="28">
        <v>5982</v>
      </c>
      <c r="KO6" s="28">
        <v>7266</v>
      </c>
      <c r="KP6" s="28">
        <v>7259</v>
      </c>
      <c r="KQ6" s="28">
        <v>6053</v>
      </c>
      <c r="KR6" s="28">
        <v>5530</v>
      </c>
      <c r="KS6" s="28">
        <v>5877</v>
      </c>
      <c r="KT6" s="28">
        <v>6158</v>
      </c>
      <c r="KU6" s="28">
        <v>7124</v>
      </c>
      <c r="KV6" s="28">
        <v>8209</v>
      </c>
      <c r="KW6" s="28">
        <v>7820</v>
      </c>
      <c r="KX6" s="28">
        <v>6802</v>
      </c>
      <c r="KY6" s="28">
        <v>6276</v>
      </c>
      <c r="KZ6" s="28">
        <v>6701</v>
      </c>
      <c r="LA6" s="28">
        <v>6913</v>
      </c>
      <c r="LB6" s="28">
        <v>7299</v>
      </c>
      <c r="LC6" s="28">
        <v>8399</v>
      </c>
      <c r="LD6" s="28">
        <v>8007</v>
      </c>
    </row>
    <row r="7" spans="2:316">
      <c r="B7" s="126" t="s">
        <v>284</v>
      </c>
    </row>
    <row r="8" spans="2:316">
      <c r="B8" s="126" t="s">
        <v>285</v>
      </c>
    </row>
    <row r="9" spans="2:316">
      <c r="B9" s="126" t="s">
        <v>286</v>
      </c>
    </row>
    <row r="10" spans="2:316">
      <c r="B10" s="126" t="s">
        <v>287</v>
      </c>
    </row>
    <row r="12" spans="2:316">
      <c r="B12" s="33" t="s">
        <v>536</v>
      </c>
    </row>
  </sheetData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6AF0B-4473-4857-851E-0E26AD9F75AB}">
  <dimension ref="B2:J33"/>
  <sheetViews>
    <sheetView zoomScaleNormal="100" workbookViewId="0">
      <selection activeCell="J2" sqref="J2"/>
    </sheetView>
  </sheetViews>
  <sheetFormatPr defaultColWidth="8.81640625" defaultRowHeight="14.5"/>
  <cols>
    <col min="1" max="1" width="8.81640625" style="1"/>
    <col min="2" max="2" width="13.453125" style="1" customWidth="1"/>
    <col min="3" max="8" width="13.36328125" style="1" customWidth="1"/>
    <col min="9" max="16384" width="8.81640625" style="1"/>
  </cols>
  <sheetData>
    <row r="2" spans="2:10" ht="74">
      <c r="B2" s="31"/>
      <c r="C2" s="30" t="s">
        <v>444</v>
      </c>
      <c r="D2" s="30" t="s">
        <v>445</v>
      </c>
      <c r="E2" s="30" t="s">
        <v>9</v>
      </c>
      <c r="F2" s="30" t="s">
        <v>288</v>
      </c>
      <c r="G2" s="30" t="s">
        <v>446</v>
      </c>
      <c r="H2" s="30" t="s">
        <v>446</v>
      </c>
      <c r="J2" s="33" t="s">
        <v>537</v>
      </c>
    </row>
    <row r="3" spans="2:10" ht="18.5">
      <c r="B3" s="32">
        <v>43525</v>
      </c>
      <c r="C3" s="129">
        <v>41454</v>
      </c>
      <c r="D3" s="28">
        <v>72051</v>
      </c>
      <c r="E3" s="28">
        <v>113505</v>
      </c>
      <c r="F3" s="40">
        <v>8.1013834554911041E-2</v>
      </c>
      <c r="G3" s="31"/>
      <c r="H3" s="31"/>
    </row>
    <row r="4" spans="2:10" ht="18.5">
      <c r="B4" s="32">
        <v>43556</v>
      </c>
      <c r="C4" s="129">
        <v>34880</v>
      </c>
      <c r="D4" s="28">
        <v>69266</v>
      </c>
      <c r="E4" s="28">
        <v>104146</v>
      </c>
      <c r="F4" s="40">
        <v>7.8528212428669669E-2</v>
      </c>
      <c r="G4" s="31"/>
      <c r="H4" s="31"/>
    </row>
    <row r="5" spans="2:10" ht="18.5">
      <c r="B5" s="32">
        <v>43586</v>
      </c>
      <c r="C5" s="129">
        <v>37316</v>
      </c>
      <c r="D5" s="28">
        <v>75596</v>
      </c>
      <c r="E5" s="28">
        <v>112912</v>
      </c>
      <c r="F5" s="40">
        <v>8.0718367160194995E-2</v>
      </c>
      <c r="G5" s="31"/>
      <c r="H5" s="31"/>
    </row>
    <row r="6" spans="2:10" ht="18.5">
      <c r="B6" s="32">
        <v>43617</v>
      </c>
      <c r="C6" s="129">
        <v>36635</v>
      </c>
      <c r="D6" s="28">
        <v>70088</v>
      </c>
      <c r="E6" s="28">
        <v>106723</v>
      </c>
      <c r="F6" s="40">
        <v>7.8837766601856832E-2</v>
      </c>
      <c r="G6" s="31"/>
      <c r="H6" s="31"/>
    </row>
    <row r="7" spans="2:10" ht="18.5">
      <c r="B7" s="32">
        <v>43647</v>
      </c>
      <c r="C7" s="129">
        <v>39135</v>
      </c>
      <c r="D7" s="28">
        <v>75823</v>
      </c>
      <c r="E7" s="28">
        <v>114958</v>
      </c>
      <c r="F7" s="40">
        <v>7.6976026934042929E-2</v>
      </c>
      <c r="G7" s="31"/>
      <c r="H7" s="31"/>
    </row>
    <row r="8" spans="2:10" ht="18.5">
      <c r="B8" s="32">
        <v>43678</v>
      </c>
      <c r="C8" s="129">
        <v>35673</v>
      </c>
      <c r="D8" s="28">
        <v>67088</v>
      </c>
      <c r="E8" s="28">
        <v>102761</v>
      </c>
      <c r="F8" s="40">
        <v>8.0193567720608205E-2</v>
      </c>
      <c r="G8" s="31"/>
      <c r="H8" s="31"/>
    </row>
    <row r="9" spans="2:10" ht="18.5">
      <c r="B9" s="32">
        <v>43709</v>
      </c>
      <c r="C9" s="129">
        <v>37705</v>
      </c>
      <c r="D9" s="28">
        <v>69371</v>
      </c>
      <c r="E9" s="28">
        <v>107076</v>
      </c>
      <c r="F9" s="40">
        <v>7.8212470052007252E-2</v>
      </c>
      <c r="G9" s="31"/>
      <c r="H9" s="31"/>
    </row>
    <row r="10" spans="2:10" ht="18.5">
      <c r="B10" s="32">
        <v>43739</v>
      </c>
      <c r="C10" s="129">
        <v>40800</v>
      </c>
      <c r="D10" s="28">
        <v>76685</v>
      </c>
      <c r="E10" s="28">
        <v>117485</v>
      </c>
      <c r="F10" s="40">
        <v>7.7298204544662019E-2</v>
      </c>
      <c r="G10" s="31"/>
      <c r="H10" s="31"/>
    </row>
    <row r="11" spans="2:10" ht="18.5">
      <c r="B11" s="32">
        <v>43770</v>
      </c>
      <c r="C11" s="129">
        <v>39423</v>
      </c>
      <c r="D11" s="28">
        <v>73737</v>
      </c>
      <c r="E11" s="28">
        <v>113160</v>
      </c>
      <c r="F11" s="40">
        <v>7.9191180638610109E-2</v>
      </c>
      <c r="G11" s="31"/>
      <c r="H11" s="31"/>
    </row>
    <row r="12" spans="2:10" ht="18.5">
      <c r="B12" s="32">
        <v>43800</v>
      </c>
      <c r="C12" s="129">
        <v>30680</v>
      </c>
      <c r="D12" s="28">
        <v>62252</v>
      </c>
      <c r="E12" s="28">
        <v>92932</v>
      </c>
      <c r="F12" s="40">
        <v>7.5872147609911414E-2</v>
      </c>
      <c r="G12" s="31"/>
      <c r="H12" s="31"/>
    </row>
    <row r="13" spans="2:10" ht="18.5">
      <c r="B13" s="32">
        <v>43831</v>
      </c>
      <c r="C13" s="129">
        <v>38397</v>
      </c>
      <c r="D13" s="28">
        <v>76568</v>
      </c>
      <c r="E13" s="28">
        <v>114965</v>
      </c>
      <c r="F13" s="40">
        <v>7.8212431126595081E-2</v>
      </c>
      <c r="G13" s="31"/>
      <c r="H13" s="31"/>
    </row>
    <row r="14" spans="2:10" ht="18.5">
      <c r="B14" s="32">
        <v>43862</v>
      </c>
      <c r="C14" s="129">
        <v>36780</v>
      </c>
      <c r="D14" s="28">
        <v>68851</v>
      </c>
      <c r="E14" s="28">
        <v>105631</v>
      </c>
      <c r="F14" s="40">
        <v>7.8492290544306148E-2</v>
      </c>
      <c r="G14" s="31"/>
      <c r="H14" s="31"/>
    </row>
    <row r="15" spans="2:10" ht="18.5">
      <c r="B15" s="32">
        <v>43891</v>
      </c>
      <c r="C15" s="129">
        <v>27055</v>
      </c>
      <c r="D15" s="28">
        <v>67300</v>
      </c>
      <c r="E15" s="28">
        <v>94355</v>
      </c>
      <c r="F15" s="40">
        <v>7.9528769598778179E-2</v>
      </c>
      <c r="G15" s="31"/>
      <c r="H15" s="31"/>
    </row>
    <row r="16" spans="2:10" ht="18.5">
      <c r="B16" s="32">
        <v>43922</v>
      </c>
      <c r="C16" s="129">
        <v>1660</v>
      </c>
      <c r="D16" s="28">
        <v>24625</v>
      </c>
      <c r="E16" s="28">
        <v>26285</v>
      </c>
      <c r="F16" s="40">
        <v>4.6153386922885127E-2</v>
      </c>
      <c r="G16" s="31">
        <v>0.2</v>
      </c>
      <c r="H16" s="31"/>
    </row>
    <row r="17" spans="2:8" ht="18.5">
      <c r="B17" s="32">
        <v>43952</v>
      </c>
      <c r="C17" s="129">
        <v>2391</v>
      </c>
      <c r="D17" s="28">
        <v>17030</v>
      </c>
      <c r="E17" s="28">
        <v>19421</v>
      </c>
      <c r="F17" s="40">
        <v>3.4552820215383577E-2</v>
      </c>
      <c r="G17" s="31"/>
      <c r="H17" s="31"/>
    </row>
    <row r="18" spans="2:8" ht="18.5">
      <c r="B18" s="32">
        <v>43983</v>
      </c>
      <c r="C18" s="129">
        <v>4323</v>
      </c>
      <c r="D18" s="28">
        <v>25264</v>
      </c>
      <c r="E18" s="28">
        <v>29587</v>
      </c>
      <c r="F18" s="40">
        <v>3.9084027952074607E-2</v>
      </c>
      <c r="G18" s="31"/>
      <c r="H18" s="31"/>
    </row>
    <row r="19" spans="2:8" ht="18.5">
      <c r="B19" s="32">
        <v>44013</v>
      </c>
      <c r="C19" s="129">
        <v>10080</v>
      </c>
      <c r="D19" s="28">
        <v>33215</v>
      </c>
      <c r="E19" s="28">
        <v>43295</v>
      </c>
      <c r="F19" s="40">
        <v>4.9759163122018273E-2</v>
      </c>
      <c r="G19" s="31"/>
      <c r="H19" s="31"/>
    </row>
    <row r="20" spans="2:8" ht="18.5">
      <c r="B20" s="32">
        <v>44044</v>
      </c>
      <c r="C20" s="129">
        <v>13816</v>
      </c>
      <c r="D20" s="28">
        <v>35522</v>
      </c>
      <c r="E20" s="28">
        <v>49338</v>
      </c>
      <c r="F20" s="40">
        <v>5.9894385432473447E-2</v>
      </c>
      <c r="G20" s="31"/>
      <c r="H20" s="31"/>
    </row>
    <row r="21" spans="2:8" ht="18.5">
      <c r="B21" s="32">
        <v>44075</v>
      </c>
      <c r="C21" s="129">
        <v>20077</v>
      </c>
      <c r="D21" s="28">
        <v>46553</v>
      </c>
      <c r="E21" s="28">
        <v>66630</v>
      </c>
      <c r="F21" s="40">
        <v>6.2982613849369179E-2</v>
      </c>
      <c r="G21" s="31"/>
      <c r="H21" s="31"/>
    </row>
    <row r="22" spans="2:8" ht="18.5">
      <c r="B22" s="32">
        <v>44105</v>
      </c>
      <c r="C22" s="129">
        <v>24901</v>
      </c>
      <c r="D22" s="28">
        <v>53315</v>
      </c>
      <c r="E22" s="28">
        <v>78216</v>
      </c>
      <c r="F22" s="40">
        <v>6.8688252496245758E-2</v>
      </c>
      <c r="G22" s="31"/>
      <c r="H22" s="31"/>
    </row>
    <row r="23" spans="2:8" ht="18.5">
      <c r="B23" s="32">
        <v>44136</v>
      </c>
      <c r="C23" s="129">
        <v>26795</v>
      </c>
      <c r="D23" s="28">
        <v>54944</v>
      </c>
      <c r="E23" s="28">
        <v>81739</v>
      </c>
      <c r="F23" s="40">
        <v>7.0201279338207009E-2</v>
      </c>
      <c r="G23" s="31"/>
      <c r="H23" s="31"/>
    </row>
    <row r="24" spans="2:8" ht="18.5">
      <c r="B24" s="32">
        <v>44166</v>
      </c>
      <c r="C24" s="129">
        <v>22696</v>
      </c>
      <c r="D24" s="28">
        <v>51058</v>
      </c>
      <c r="E24" s="28">
        <v>73754</v>
      </c>
      <c r="F24" s="40">
        <v>7.0973130789409367E-2</v>
      </c>
      <c r="G24" s="31"/>
      <c r="H24" s="31"/>
    </row>
    <row r="25" spans="2:8" ht="18.5">
      <c r="B25" s="32">
        <v>44197</v>
      </c>
      <c r="C25" s="129">
        <v>26946</v>
      </c>
      <c r="D25" s="28">
        <v>58734</v>
      </c>
      <c r="E25" s="28">
        <v>85680</v>
      </c>
      <c r="F25" s="40">
        <v>8.9101868144210256E-2</v>
      </c>
      <c r="G25" s="31"/>
      <c r="H25" s="31"/>
    </row>
    <row r="26" spans="2:8" ht="18.5">
      <c r="B26" s="32">
        <v>44228</v>
      </c>
      <c r="C26" s="129">
        <v>34124</v>
      </c>
      <c r="D26" s="28">
        <v>59829</v>
      </c>
      <c r="E26" s="28">
        <v>93953</v>
      </c>
      <c r="F26" s="40">
        <v>9.6672593397457263E-2</v>
      </c>
      <c r="G26" s="31"/>
      <c r="H26" s="31"/>
    </row>
    <row r="27" spans="2:8" ht="18.5">
      <c r="B27" s="32">
        <v>44256</v>
      </c>
      <c r="C27" s="129">
        <v>41569</v>
      </c>
      <c r="D27" s="28">
        <v>63794</v>
      </c>
      <c r="E27" s="28">
        <v>105363</v>
      </c>
      <c r="F27" s="40">
        <v>8.54056612873548E-2</v>
      </c>
      <c r="G27" s="31"/>
      <c r="H27" s="31">
        <v>0.2</v>
      </c>
    </row>
    <row r="28" spans="2:8" ht="18.5">
      <c r="B28" s="32">
        <v>44287</v>
      </c>
      <c r="C28" s="129">
        <v>35185</v>
      </c>
      <c r="D28" s="28">
        <v>52397</v>
      </c>
      <c r="E28" s="28">
        <v>87582</v>
      </c>
      <c r="F28" s="40">
        <v>7.5680617459546615E-2</v>
      </c>
      <c r="G28" s="31"/>
      <c r="H28" s="31"/>
    </row>
    <row r="29" spans="2:8" ht="18.5">
      <c r="B29" s="32">
        <v>44317</v>
      </c>
      <c r="C29" s="129">
        <v>37512</v>
      </c>
      <c r="D29" s="28">
        <v>61130</v>
      </c>
      <c r="E29" s="28">
        <v>98642</v>
      </c>
      <c r="F29" s="40">
        <v>8.2463212488944101E-2</v>
      </c>
      <c r="G29" s="31"/>
      <c r="H29" s="31"/>
    </row>
    <row r="30" spans="2:8" ht="18.5">
      <c r="B30" s="32">
        <v>44348</v>
      </c>
      <c r="C30" s="129">
        <v>43147</v>
      </c>
      <c r="D30" s="28">
        <v>69079</v>
      </c>
      <c r="E30" s="28">
        <v>112226</v>
      </c>
      <c r="F30" s="40">
        <v>8.3977862517734536E-2</v>
      </c>
      <c r="G30" s="31"/>
      <c r="H30" s="31"/>
    </row>
    <row r="31" spans="2:8" ht="18.5">
      <c r="B31" s="32">
        <v>44378</v>
      </c>
      <c r="C31" s="129">
        <v>41251</v>
      </c>
      <c r="D31" s="28">
        <v>72243</v>
      </c>
      <c r="E31" s="28">
        <v>113494</v>
      </c>
      <c r="F31" s="40">
        <v>9.0100846833958775E-2</v>
      </c>
      <c r="G31" s="31"/>
      <c r="H31" s="31"/>
    </row>
    <row r="32" spans="2:8" ht="18.5">
      <c r="B32" s="32">
        <v>44409</v>
      </c>
      <c r="C32" s="28">
        <v>37954</v>
      </c>
      <c r="D32" s="28">
        <v>63789</v>
      </c>
      <c r="E32" s="28">
        <v>101743</v>
      </c>
      <c r="F32" s="40">
        <v>8.9487664365187569E-2</v>
      </c>
      <c r="G32" s="31"/>
      <c r="H32" s="31"/>
    </row>
    <row r="33" spans="2:8" ht="18.5">
      <c r="B33" s="32">
        <v>44440</v>
      </c>
      <c r="C33" s="28">
        <v>40433</v>
      </c>
      <c r="D33" s="28">
        <v>71754</v>
      </c>
      <c r="E33" s="28">
        <v>112187</v>
      </c>
      <c r="F33" s="40">
        <v>8.6865525566356072E-2</v>
      </c>
      <c r="G33" s="31"/>
      <c r="H33" s="31"/>
    </row>
  </sheetData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59B88-28C7-40AF-98C9-A75EC93EC1FA}">
  <dimension ref="B2:E8"/>
  <sheetViews>
    <sheetView workbookViewId="0">
      <selection activeCell="P11" sqref="P11"/>
    </sheetView>
  </sheetViews>
  <sheetFormatPr defaultColWidth="8.81640625" defaultRowHeight="18.5"/>
  <cols>
    <col min="1" max="1" width="8.81640625" style="131"/>
    <col min="2" max="2" width="29.1796875" style="131" customWidth="1"/>
    <col min="3" max="3" width="22" style="131" customWidth="1"/>
    <col min="4" max="16384" width="8.81640625" style="131"/>
  </cols>
  <sheetData>
    <row r="2" spans="2:5" ht="111">
      <c r="B2" s="130" t="s">
        <v>289</v>
      </c>
      <c r="C2" s="130" t="s">
        <v>290</v>
      </c>
      <c r="E2" s="50" t="s">
        <v>528</v>
      </c>
    </row>
    <row r="3" spans="2:5">
      <c r="B3" s="132" t="s">
        <v>9</v>
      </c>
      <c r="C3" s="133">
        <v>3262419</v>
      </c>
    </row>
    <row r="4" spans="2:5">
      <c r="B4" s="132" t="s">
        <v>295</v>
      </c>
      <c r="C4" s="133">
        <v>2152392</v>
      </c>
      <c r="D4" s="134"/>
    </row>
    <row r="5" spans="2:5">
      <c r="B5" s="132" t="s">
        <v>293</v>
      </c>
      <c r="C5" s="133">
        <v>613085</v>
      </c>
      <c r="D5" s="134"/>
    </row>
    <row r="6" spans="2:5">
      <c r="B6" s="132" t="s">
        <v>292</v>
      </c>
      <c r="C6" s="133">
        <v>340504</v>
      </c>
      <c r="D6" s="134"/>
    </row>
    <row r="7" spans="2:5">
      <c r="B7" s="132" t="s">
        <v>294</v>
      </c>
      <c r="C7" s="133">
        <v>103332</v>
      </c>
      <c r="D7" s="134"/>
    </row>
    <row r="8" spans="2:5">
      <c r="B8" s="132" t="s">
        <v>291</v>
      </c>
      <c r="C8" s="133">
        <v>53106</v>
      </c>
      <c r="D8" s="134"/>
    </row>
  </sheetData>
  <sortState xmlns:xlrd2="http://schemas.microsoft.com/office/spreadsheetml/2017/richdata2" ref="B3:C8">
    <sortCondition descending="1" ref="C3:C8"/>
  </sortState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AB27D-60C9-4FD8-9F6E-7854C93A6DBA}">
  <dimension ref="B1:BL7"/>
  <sheetViews>
    <sheetView workbookViewId="0">
      <selection activeCell="B2" sqref="B2"/>
    </sheetView>
  </sheetViews>
  <sheetFormatPr defaultColWidth="8.81640625" defaultRowHeight="14.5"/>
  <cols>
    <col min="1" max="1" width="8.81640625" style="10"/>
    <col min="2" max="2" width="58.453125" style="10" customWidth="1"/>
    <col min="3" max="3" width="8.90625" style="10" bestFit="1" customWidth="1"/>
    <col min="4" max="4" width="10.08984375" style="10" bestFit="1" customWidth="1"/>
    <col min="5" max="22" width="12.08984375" style="10" bestFit="1" customWidth="1"/>
    <col min="23" max="16384" width="8.81640625" style="10"/>
  </cols>
  <sheetData>
    <row r="1" spans="2:64" ht="18.5"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</row>
    <row r="2" spans="2:64" ht="18.5">
      <c r="B2" s="135"/>
      <c r="C2" s="136">
        <v>43862</v>
      </c>
      <c r="D2" s="136">
        <v>43891</v>
      </c>
      <c r="E2" s="136">
        <v>43922</v>
      </c>
      <c r="F2" s="136">
        <v>43952</v>
      </c>
      <c r="G2" s="136">
        <v>43983</v>
      </c>
      <c r="H2" s="136">
        <v>44013</v>
      </c>
      <c r="I2" s="136">
        <v>44044</v>
      </c>
      <c r="J2" s="136">
        <v>44075</v>
      </c>
      <c r="K2" s="136">
        <v>44105</v>
      </c>
      <c r="L2" s="136">
        <v>44136</v>
      </c>
      <c r="M2" s="136">
        <v>44166</v>
      </c>
      <c r="N2" s="136">
        <v>44197</v>
      </c>
      <c r="O2" s="136">
        <v>44228</v>
      </c>
      <c r="P2" s="136">
        <v>44256</v>
      </c>
      <c r="Q2" s="136">
        <v>44287</v>
      </c>
      <c r="R2" s="136">
        <v>44317</v>
      </c>
      <c r="S2" s="136">
        <v>44348</v>
      </c>
      <c r="T2" s="136">
        <v>44378</v>
      </c>
      <c r="U2" s="137">
        <v>44409</v>
      </c>
      <c r="V2" s="137">
        <v>44440</v>
      </c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</row>
    <row r="3" spans="2:64" ht="18.5">
      <c r="B3" s="132" t="s">
        <v>296</v>
      </c>
      <c r="C3" s="133">
        <v>0</v>
      </c>
      <c r="D3" s="133">
        <v>520857</v>
      </c>
      <c r="E3" s="133">
        <v>1685004</v>
      </c>
      <c r="F3" s="133">
        <v>2815489</v>
      </c>
      <c r="G3" s="133">
        <v>3517256</v>
      </c>
      <c r="H3" s="133">
        <v>4140525</v>
      </c>
      <c r="I3" s="133">
        <v>4603243</v>
      </c>
      <c r="J3" s="133">
        <v>4908260</v>
      </c>
      <c r="K3" s="133">
        <v>5329968</v>
      </c>
      <c r="L3" s="133">
        <v>5641905</v>
      </c>
      <c r="M3" s="133">
        <v>5845138</v>
      </c>
      <c r="N3" s="133">
        <v>6401488</v>
      </c>
      <c r="O3" s="133">
        <v>6751013</v>
      </c>
      <c r="P3" s="133">
        <v>6878305</v>
      </c>
      <c r="Q3" s="133">
        <v>7039126</v>
      </c>
      <c r="R3" s="133">
        <v>7279992</v>
      </c>
      <c r="S3" s="133">
        <v>7244829</v>
      </c>
      <c r="T3" s="133">
        <v>7441738</v>
      </c>
      <c r="U3" s="133">
        <v>7549500</v>
      </c>
      <c r="V3" s="133">
        <v>7560837</v>
      </c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</row>
    <row r="4" spans="2:64" ht="18.5">
      <c r="B4" s="132" t="s">
        <v>335</v>
      </c>
      <c r="C4" s="133">
        <v>0</v>
      </c>
      <c r="D4" s="133">
        <v>141309.71771428571</v>
      </c>
      <c r="E4" s="133">
        <v>194304.30971428566</v>
      </c>
      <c r="F4" s="133">
        <v>77919.521142857149</v>
      </c>
      <c r="G4" s="133">
        <v>299806.92194285709</v>
      </c>
      <c r="H4" s="133">
        <v>357464.42594285682</v>
      </c>
      <c r="I4" s="133">
        <v>330427.87737142853</v>
      </c>
      <c r="J4" s="133">
        <v>463327.78708571382</v>
      </c>
      <c r="K4" s="133">
        <v>439963.58047701791</v>
      </c>
      <c r="L4" s="133">
        <v>493083.13247701805</v>
      </c>
      <c r="M4" s="133">
        <v>615361.42487701774</v>
      </c>
      <c r="N4" s="133">
        <v>507709.75942247268</v>
      </c>
      <c r="O4" s="133">
        <v>559017.85542247258</v>
      </c>
      <c r="P4" s="133">
        <v>848897.82395275868</v>
      </c>
      <c r="Q4" s="133">
        <v>956582.8348967582</v>
      </c>
      <c r="R4" s="133">
        <v>892659.49309104402</v>
      </c>
      <c r="S4" s="133">
        <v>1174165.0187166445</v>
      </c>
      <c r="T4" s="133">
        <v>1207892.1517086439</v>
      </c>
      <c r="U4" s="133">
        <v>1310443.5828766432</v>
      </c>
      <c r="V4" s="133">
        <v>1500007.5217017867</v>
      </c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</row>
    <row r="7" spans="2:64" ht="17.5">
      <c r="B7" s="42" t="s">
        <v>517</v>
      </c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318B6-10D5-4C7E-87A9-849D717680F3}">
  <dimension ref="B2:BL16"/>
  <sheetViews>
    <sheetView workbookViewId="0">
      <selection activeCell="B2" sqref="B2"/>
    </sheetView>
  </sheetViews>
  <sheetFormatPr defaultColWidth="8.81640625" defaultRowHeight="14.5"/>
  <cols>
    <col min="1" max="1" width="8.81640625" style="1"/>
    <col min="2" max="2" width="82.54296875" style="1" customWidth="1"/>
    <col min="3" max="20" width="12.08984375" style="1" bestFit="1" customWidth="1"/>
    <col min="21" max="21" width="10.7265625" style="1" bestFit="1" customWidth="1"/>
    <col min="22" max="51" width="12.08984375" style="1" bestFit="1" customWidth="1"/>
    <col min="52" max="64" width="13.6328125" style="1" bestFit="1" customWidth="1"/>
    <col min="65" max="65" width="11.81640625" style="1" bestFit="1" customWidth="1"/>
    <col min="66" max="104" width="8.81640625" style="1" bestFit="1" customWidth="1"/>
    <col min="105" max="116" width="9.81640625" style="1" bestFit="1" customWidth="1"/>
    <col min="117" max="16384" width="8.81640625" style="1"/>
  </cols>
  <sheetData>
    <row r="2" spans="2:64" ht="18.5">
      <c r="B2" s="31"/>
      <c r="C2" s="25">
        <v>43862</v>
      </c>
      <c r="D2" s="25">
        <v>43891</v>
      </c>
      <c r="E2" s="25">
        <v>43922</v>
      </c>
      <c r="F2" s="25">
        <v>43952</v>
      </c>
      <c r="G2" s="25">
        <v>43983</v>
      </c>
      <c r="H2" s="25">
        <v>44013</v>
      </c>
      <c r="I2" s="25">
        <v>44044</v>
      </c>
      <c r="J2" s="25">
        <v>44075</v>
      </c>
      <c r="K2" s="25">
        <v>44105</v>
      </c>
      <c r="L2" s="25">
        <v>44136</v>
      </c>
      <c r="M2" s="25">
        <v>44166</v>
      </c>
      <c r="N2" s="25">
        <v>44197</v>
      </c>
      <c r="O2" s="25">
        <v>44228</v>
      </c>
      <c r="P2" s="25">
        <v>44256</v>
      </c>
      <c r="Q2" s="25">
        <v>44287</v>
      </c>
      <c r="R2" s="25">
        <v>44317</v>
      </c>
      <c r="S2" s="25">
        <v>44348</v>
      </c>
      <c r="T2" s="25">
        <v>44378</v>
      </c>
      <c r="U2" s="25">
        <v>44409</v>
      </c>
      <c r="V2" s="25">
        <v>44440</v>
      </c>
      <c r="W2" s="25">
        <v>44470</v>
      </c>
      <c r="X2" s="25">
        <v>44501</v>
      </c>
      <c r="Y2" s="25">
        <v>44531</v>
      </c>
      <c r="Z2" s="25">
        <v>44562</v>
      </c>
      <c r="AA2" s="25">
        <v>44593</v>
      </c>
      <c r="AB2" s="25">
        <v>44621</v>
      </c>
      <c r="AC2" s="25">
        <v>44652</v>
      </c>
      <c r="AD2" s="25">
        <v>44682</v>
      </c>
      <c r="AE2" s="25">
        <v>44713</v>
      </c>
      <c r="AF2" s="25">
        <v>44743</v>
      </c>
      <c r="AG2" s="25">
        <v>44774</v>
      </c>
      <c r="AH2" s="25">
        <v>44805</v>
      </c>
      <c r="AI2" s="25">
        <v>44835</v>
      </c>
      <c r="AJ2" s="25">
        <v>44866</v>
      </c>
      <c r="AK2" s="25">
        <v>44896</v>
      </c>
      <c r="AL2" s="25">
        <v>44927</v>
      </c>
      <c r="AM2" s="25">
        <v>44958</v>
      </c>
      <c r="AN2" s="25">
        <v>44986</v>
      </c>
      <c r="AO2" s="25">
        <v>45017</v>
      </c>
      <c r="AP2" s="25">
        <v>45047</v>
      </c>
      <c r="AQ2" s="25">
        <v>45078</v>
      </c>
      <c r="AR2" s="25">
        <v>45108</v>
      </c>
      <c r="AS2" s="25">
        <v>45139</v>
      </c>
      <c r="AT2" s="25">
        <v>45170</v>
      </c>
      <c r="AU2" s="25">
        <v>45200</v>
      </c>
      <c r="AV2" s="25">
        <v>45231</v>
      </c>
      <c r="AW2" s="25">
        <v>45261</v>
      </c>
      <c r="AX2" s="25">
        <v>45292</v>
      </c>
      <c r="AY2" s="25">
        <v>45323</v>
      </c>
      <c r="AZ2" s="25">
        <v>45352</v>
      </c>
      <c r="BA2" s="25">
        <v>45383</v>
      </c>
      <c r="BB2" s="25">
        <v>45413</v>
      </c>
      <c r="BC2" s="25">
        <v>45444</v>
      </c>
      <c r="BD2" s="25">
        <v>45474</v>
      </c>
      <c r="BE2" s="25">
        <v>45505</v>
      </c>
      <c r="BF2" s="25">
        <v>45536</v>
      </c>
      <c r="BG2" s="25">
        <v>45566</v>
      </c>
      <c r="BH2" s="25">
        <v>45597</v>
      </c>
      <c r="BI2" s="25">
        <v>45627</v>
      </c>
      <c r="BJ2" s="25">
        <v>45658</v>
      </c>
      <c r="BK2" s="25">
        <v>45689</v>
      </c>
      <c r="BL2" s="25">
        <v>45717</v>
      </c>
    </row>
    <row r="3" spans="2:64" ht="18.5">
      <c r="B3" s="31" t="s">
        <v>297</v>
      </c>
      <c r="C3" s="28">
        <v>4425306</v>
      </c>
      <c r="D3" s="28">
        <v>4235970</v>
      </c>
      <c r="E3" s="28">
        <v>3942748</v>
      </c>
      <c r="F3" s="28">
        <v>3834571</v>
      </c>
      <c r="G3" s="28">
        <v>3859962</v>
      </c>
      <c r="H3" s="28">
        <v>4046707</v>
      </c>
      <c r="I3" s="28">
        <v>4220115</v>
      </c>
      <c r="J3" s="28">
        <v>4354884</v>
      </c>
      <c r="K3" s="28">
        <v>4442107</v>
      </c>
      <c r="L3" s="28">
        <v>4460712</v>
      </c>
      <c r="M3" s="28">
        <v>4521333</v>
      </c>
      <c r="N3" s="28">
        <v>4592675</v>
      </c>
      <c r="O3" s="28">
        <v>4698348</v>
      </c>
      <c r="P3" s="28">
        <v>4950297</v>
      </c>
      <c r="Q3" s="28">
        <v>5122017</v>
      </c>
      <c r="R3" s="28">
        <v>5304849</v>
      </c>
      <c r="S3" s="28">
        <v>5454314</v>
      </c>
      <c r="T3" s="28">
        <v>5606724</v>
      </c>
      <c r="U3" s="138">
        <v>5715698</v>
      </c>
      <c r="V3" s="138">
        <v>5834421</v>
      </c>
      <c r="W3" s="139"/>
      <c r="X3" s="139"/>
      <c r="Y3" s="139"/>
      <c r="Z3" s="139"/>
      <c r="AA3" s="139"/>
      <c r="AB3" s="139"/>
      <c r="AC3" s="139"/>
      <c r="AD3" s="139"/>
      <c r="AE3" s="139"/>
      <c r="AF3" s="139"/>
      <c r="AG3" s="139"/>
      <c r="AH3" s="139"/>
      <c r="AI3" s="139"/>
      <c r="AJ3" s="139"/>
      <c r="AK3" s="139"/>
      <c r="AL3" s="139"/>
      <c r="AM3" s="139"/>
      <c r="AN3" s="139"/>
      <c r="AO3" s="139"/>
      <c r="AP3" s="139"/>
      <c r="AQ3" s="139"/>
      <c r="AR3" s="139"/>
      <c r="AS3" s="139"/>
      <c r="AT3" s="139"/>
      <c r="AU3" s="139"/>
      <c r="AV3" s="139"/>
      <c r="AW3" s="139"/>
      <c r="AX3" s="139"/>
      <c r="AY3" s="139"/>
      <c r="AZ3" s="139"/>
      <c r="BA3" s="139"/>
      <c r="BB3" s="139"/>
      <c r="BC3" s="139"/>
      <c r="BD3" s="139"/>
      <c r="BE3" s="139"/>
      <c r="BF3" s="139"/>
      <c r="BG3" s="139"/>
      <c r="BH3" s="139"/>
      <c r="BI3" s="139"/>
      <c r="BJ3" s="139"/>
      <c r="BK3" s="139"/>
      <c r="BL3" s="139"/>
    </row>
    <row r="4" spans="2:64" ht="18.5">
      <c r="B4" s="31" t="s">
        <v>298</v>
      </c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28"/>
      <c r="U4" s="28"/>
      <c r="V4" s="28">
        <v>5834421</v>
      </c>
      <c r="W4" s="28">
        <v>5931332.5278386744</v>
      </c>
      <c r="X4" s="28">
        <v>5969270.6829008088</v>
      </c>
      <c r="Y4" s="28">
        <v>6025334.4229232464</v>
      </c>
      <c r="Z4" s="28">
        <v>6076174.5696815997</v>
      </c>
      <c r="AA4" s="28">
        <v>6128571.8913558675</v>
      </c>
      <c r="AB4" s="28">
        <v>6280146.5217258427</v>
      </c>
      <c r="AC4" s="28">
        <v>6411904.2638019491</v>
      </c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</row>
    <row r="5" spans="2:64" ht="18.5">
      <c r="B5" s="31" t="s">
        <v>299</v>
      </c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28"/>
      <c r="U5" s="28"/>
      <c r="V5" s="28">
        <v>5834421</v>
      </c>
      <c r="W5" s="28">
        <v>5896954.4834517986</v>
      </c>
      <c r="X5" s="28">
        <v>5902379.7348942235</v>
      </c>
      <c r="Y5" s="28">
        <v>5934779.3712350959</v>
      </c>
      <c r="Z5" s="28">
        <v>5967840.8389811162</v>
      </c>
      <c r="AA5" s="28">
        <v>6007956.7096857764</v>
      </c>
      <c r="AB5" s="28">
        <v>6152121.7861029403</v>
      </c>
      <c r="AC5" s="28">
        <v>6224257.5848338157</v>
      </c>
      <c r="AD5" s="138"/>
      <c r="AE5" s="138"/>
      <c r="AF5" s="138"/>
      <c r="AG5" s="138"/>
      <c r="AH5" s="138"/>
      <c r="AI5" s="138"/>
      <c r="AJ5" s="138"/>
      <c r="AK5" s="138"/>
      <c r="AL5" s="138"/>
      <c r="AM5" s="138"/>
      <c r="AN5" s="138"/>
      <c r="AO5" s="138"/>
      <c r="AP5" s="138"/>
      <c r="AQ5" s="138"/>
      <c r="AR5" s="138"/>
      <c r="AS5" s="138"/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8"/>
      <c r="BE5" s="138"/>
      <c r="BF5" s="138"/>
      <c r="BG5" s="138"/>
      <c r="BH5" s="138"/>
      <c r="BI5" s="138"/>
      <c r="BJ5" s="138"/>
      <c r="BK5" s="138"/>
      <c r="BL5" s="138"/>
    </row>
    <row r="6" spans="2:64" ht="18.5">
      <c r="B6" s="31" t="s">
        <v>518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28"/>
      <c r="U6" s="28"/>
      <c r="V6" s="28">
        <v>5834421</v>
      </c>
      <c r="W6" s="28">
        <v>5896954.4834517986</v>
      </c>
      <c r="X6" s="28">
        <v>5902379.7348942235</v>
      </c>
      <c r="Y6" s="28">
        <v>5934779.3712350959</v>
      </c>
      <c r="Z6" s="28">
        <v>5967840.8389811162</v>
      </c>
      <c r="AA6" s="28">
        <v>6007956.7096857764</v>
      </c>
      <c r="AB6" s="28">
        <v>6152121.7861029403</v>
      </c>
      <c r="AC6" s="28">
        <v>6224257.5848338157</v>
      </c>
      <c r="AD6" s="28">
        <v>6326940.1836936465</v>
      </c>
      <c r="AE6" s="28">
        <v>6341416.0565447826</v>
      </c>
      <c r="AF6" s="28">
        <v>6324552.7199765574</v>
      </c>
      <c r="AG6" s="28">
        <v>6376203.0557399113</v>
      </c>
      <c r="AH6" s="28">
        <v>6394051.0443349816</v>
      </c>
      <c r="AI6" s="28">
        <v>6430739.1584898476</v>
      </c>
      <c r="AJ6" s="28">
        <v>6400153.6840541828</v>
      </c>
      <c r="AK6" s="28">
        <v>6411826.1092698276</v>
      </c>
      <c r="AL6" s="28">
        <v>6418755.9782075128</v>
      </c>
      <c r="AM6" s="28">
        <v>6432711.1688279677</v>
      </c>
      <c r="AN6" s="28">
        <v>6548550.2046403261</v>
      </c>
      <c r="AO6" s="28">
        <v>6563816.0037975423</v>
      </c>
      <c r="AP6" s="28">
        <v>6605457.9072747147</v>
      </c>
      <c r="AQ6" s="28">
        <v>6552714.77685777</v>
      </c>
      <c r="AR6" s="28">
        <v>6471054.8712614775</v>
      </c>
      <c r="AS6" s="28">
        <v>6461910.6389250122</v>
      </c>
      <c r="AT6" s="28">
        <v>6416617.512554599</v>
      </c>
      <c r="AU6" s="28">
        <v>6390342.6827744348</v>
      </c>
      <c r="AV6" s="28">
        <v>6290470.715116092</v>
      </c>
      <c r="AW6" s="28">
        <v>6248232.9791160692</v>
      </c>
      <c r="AX6" s="28">
        <v>6188579.2425047783</v>
      </c>
      <c r="AY6" s="28">
        <v>6139090.4847841021</v>
      </c>
      <c r="AZ6" s="28">
        <v>6180446.7073124433</v>
      </c>
      <c r="BA6" s="28">
        <v>6131293.1908939956</v>
      </c>
      <c r="BB6" s="28">
        <v>6106882.4285589531</v>
      </c>
      <c r="BC6" s="28">
        <v>5991547.3950988855</v>
      </c>
      <c r="BD6" s="28">
        <v>5825524.1886048438</v>
      </c>
      <c r="BE6" s="28">
        <v>5753999.7243197178</v>
      </c>
      <c r="BF6" s="28">
        <v>5641369.9807148511</v>
      </c>
      <c r="BG6" s="28">
        <v>5540783.1684448114</v>
      </c>
      <c r="BH6" s="28">
        <v>5374110.630621409</v>
      </c>
      <c r="BI6" s="28">
        <v>5268959.5891013313</v>
      </c>
      <c r="BJ6" s="28">
        <v>5137054.5003096694</v>
      </c>
      <c r="BK6" s="28">
        <v>5023958.5398702063</v>
      </c>
      <c r="BL6" s="28">
        <v>4999942.1168759894</v>
      </c>
    </row>
    <row r="7" spans="2:64" ht="18.5">
      <c r="B7" s="31" t="s">
        <v>300</v>
      </c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28">
        <v>120075.97599064466</v>
      </c>
      <c r="AD7" s="28">
        <v>252791.52840135712</v>
      </c>
      <c r="AE7" s="28">
        <v>379187.29260203615</v>
      </c>
      <c r="AF7" s="28">
        <v>511902.84501274675</v>
      </c>
      <c r="AG7" s="28">
        <v>650938.18563349266</v>
      </c>
      <c r="AH7" s="28">
        <v>789973.52625423949</v>
      </c>
      <c r="AI7" s="28">
        <v>922689.07866495289</v>
      </c>
      <c r="AJ7" s="28">
        <v>1061724.4192856979</v>
      </c>
      <c r="AK7" s="28">
        <v>1188120.183486376</v>
      </c>
      <c r="AL7" s="28">
        <v>1320835.7358970884</v>
      </c>
      <c r="AM7" s="28">
        <v>1447231.5000977665</v>
      </c>
      <c r="AN7" s="28">
        <v>1592586.6289285487</v>
      </c>
      <c r="AO7" s="28">
        <v>1706796.0286126677</v>
      </c>
      <c r="AP7" s="28">
        <v>1840040.3282441413</v>
      </c>
      <c r="AQ7" s="28">
        <v>1979629.5945247328</v>
      </c>
      <c r="AR7" s="28">
        <v>2112873.8941562064</v>
      </c>
      <c r="AS7" s="28">
        <v>2252463.160436796</v>
      </c>
      <c r="AT7" s="28">
        <v>2385707.4600682687</v>
      </c>
      <c r="AU7" s="28">
        <v>2525296.7263488574</v>
      </c>
      <c r="AV7" s="28">
        <v>2664885.9926294452</v>
      </c>
      <c r="AW7" s="28">
        <v>2785440.358962683</v>
      </c>
      <c r="AX7" s="28">
        <v>2925029.6252432717</v>
      </c>
      <c r="AY7" s="28">
        <v>3058273.9248747453</v>
      </c>
      <c r="AZ7" s="28">
        <v>3185173.2578570982</v>
      </c>
      <c r="BA7" s="28">
        <v>3316843.8059181208</v>
      </c>
      <c r="BB7" s="28">
        <v>3448514.3539791424</v>
      </c>
      <c r="BC7" s="28">
        <v>3573914.8759420197</v>
      </c>
      <c r="BD7" s="28">
        <v>3718125.476199328</v>
      </c>
      <c r="BE7" s="28">
        <v>3849796.0242603505</v>
      </c>
      <c r="BF7" s="28">
        <v>3981466.572321373</v>
      </c>
      <c r="BG7" s="28">
        <v>4125677.1725786841</v>
      </c>
      <c r="BH7" s="28">
        <v>4257347.7206397057</v>
      </c>
      <c r="BI7" s="28">
        <v>4382748.242602583</v>
      </c>
      <c r="BJ7" s="28">
        <v>4520688.8167617479</v>
      </c>
      <c r="BK7" s="28">
        <v>4646089.3387246244</v>
      </c>
      <c r="BL7" s="28">
        <v>4777759.8867856469</v>
      </c>
    </row>
    <row r="8" spans="2:64" ht="18.5">
      <c r="B8" s="31" t="s">
        <v>519</v>
      </c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  <c r="AA8" s="138"/>
      <c r="AB8" s="138"/>
      <c r="AC8" s="28">
        <v>67570.702977488749</v>
      </c>
      <c r="AD8" s="28">
        <v>-4614.3617220008746</v>
      </c>
      <c r="AE8" s="28">
        <v>-71788.368824772537</v>
      </c>
      <c r="AF8" s="28">
        <v>-144040.87178811058</v>
      </c>
      <c r="AG8" s="28">
        <v>-224452.39823808521</v>
      </c>
      <c r="AH8" s="28">
        <v>-301548.33622127026</v>
      </c>
      <c r="AI8" s="28">
        <v>-375074.37514822092</v>
      </c>
      <c r="AJ8" s="28">
        <v>-449807.2395860916</v>
      </c>
      <c r="AK8" s="28">
        <v>-523164.0796365384</v>
      </c>
      <c r="AL8" s="28">
        <v>-595574.63917471468</v>
      </c>
      <c r="AM8" s="28">
        <v>-664060.17169505917</v>
      </c>
      <c r="AN8" s="28">
        <v>-741634.1968059456</v>
      </c>
      <c r="AO8" s="28">
        <v>-748510.11804420687</v>
      </c>
      <c r="AP8" s="28">
        <v>-756819.4910397185</v>
      </c>
      <c r="AQ8" s="28">
        <v>-761951.6800052207</v>
      </c>
      <c r="AR8" s="28">
        <v>-770400.24557731114</v>
      </c>
      <c r="AS8" s="28">
        <v>-788989.95940942783</v>
      </c>
      <c r="AT8" s="28">
        <v>-800202.37413533311</v>
      </c>
      <c r="AU8" s="28">
        <v>-811807.00097446144</v>
      </c>
      <c r="AV8" s="28">
        <v>-818675.95641359687</v>
      </c>
      <c r="AW8" s="28">
        <v>-835231.60027306154</v>
      </c>
      <c r="AX8" s="28">
        <v>-844424.24196526315</v>
      </c>
      <c r="AY8" s="28">
        <v>-852165.48749911878</v>
      </c>
      <c r="AZ8" s="28">
        <v>-857412.47432680801</v>
      </c>
      <c r="BA8" s="28">
        <v>-795238.76031460986</v>
      </c>
      <c r="BB8" s="28">
        <v>-733510.04194316268</v>
      </c>
      <c r="BC8" s="28">
        <v>-669692.78601171449</v>
      </c>
      <c r="BD8" s="28">
        <v>-602321.13315234892</v>
      </c>
      <c r="BE8" s="28">
        <v>-555198.34253178164</v>
      </c>
      <c r="BF8" s="28">
        <v>-497963.53275898844</v>
      </c>
      <c r="BG8" s="28">
        <v>-435048.44653113186</v>
      </c>
      <c r="BH8" s="28">
        <v>-370606.63709970005</v>
      </c>
      <c r="BI8" s="28">
        <v>-326543.97760004923</v>
      </c>
      <c r="BJ8" s="28">
        <v>-262630.57689638995</v>
      </c>
      <c r="BK8" s="28">
        <v>-203003.73910392076</v>
      </c>
      <c r="BL8" s="28">
        <v>-136940.56372515112</v>
      </c>
    </row>
    <row r="9" spans="2:64" ht="18.5">
      <c r="B9" s="31" t="s">
        <v>301</v>
      </c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28">
        <v>120075.97599064466</v>
      </c>
      <c r="AD9" s="28">
        <v>252791.52840135619</v>
      </c>
      <c r="AE9" s="28">
        <v>379187.29260203429</v>
      </c>
      <c r="AF9" s="28">
        <v>511902.84501274861</v>
      </c>
      <c r="AG9" s="28">
        <v>650938.18563349545</v>
      </c>
      <c r="AH9" s="28">
        <v>789973.52625424229</v>
      </c>
      <c r="AI9" s="28">
        <v>922689.07866495475</v>
      </c>
      <c r="AJ9" s="28">
        <v>1061724.4192857016</v>
      </c>
      <c r="AK9" s="28">
        <v>1188120.1834863797</v>
      </c>
      <c r="AL9" s="28">
        <v>1320835.7358970912</v>
      </c>
      <c r="AM9" s="28">
        <v>1447231.5000977684</v>
      </c>
      <c r="AN9" s="28">
        <v>1592586.6289285487</v>
      </c>
      <c r="AO9" s="28">
        <v>1706796.0286126696</v>
      </c>
      <c r="AP9" s="28">
        <v>1840040.3282441413</v>
      </c>
      <c r="AQ9" s="28">
        <v>1979629.5945247319</v>
      </c>
      <c r="AR9" s="28">
        <v>2112873.8941562027</v>
      </c>
      <c r="AS9" s="28">
        <v>2252463.1604367932</v>
      </c>
      <c r="AT9" s="28">
        <v>2385707.460068264</v>
      </c>
      <c r="AU9" s="28">
        <v>2525296.7263488546</v>
      </c>
      <c r="AV9" s="28">
        <v>2664885.9926294442</v>
      </c>
      <c r="AW9" s="28">
        <v>2785440.3589626811</v>
      </c>
      <c r="AX9" s="28">
        <v>2925029.6252432698</v>
      </c>
      <c r="AY9" s="28">
        <v>3058273.9248747425</v>
      </c>
      <c r="AZ9" s="28">
        <v>3185173.2578570973</v>
      </c>
      <c r="BA9" s="28">
        <v>3316843.8059181198</v>
      </c>
      <c r="BB9" s="28">
        <v>3448514.3539791424</v>
      </c>
      <c r="BC9" s="28">
        <v>3573914.8759420197</v>
      </c>
      <c r="BD9" s="28">
        <v>3718125.4761993326</v>
      </c>
      <c r="BE9" s="28">
        <v>3849796.0242603552</v>
      </c>
      <c r="BF9" s="28">
        <v>3981466.5723213777</v>
      </c>
      <c r="BG9" s="28">
        <v>4125677.1725786887</v>
      </c>
      <c r="BH9" s="28">
        <v>4257347.7206397112</v>
      </c>
      <c r="BI9" s="28">
        <v>4382748.2426025886</v>
      </c>
      <c r="BJ9" s="28">
        <v>4520688.8167617545</v>
      </c>
      <c r="BK9" s="28">
        <v>4646089.3387246318</v>
      </c>
      <c r="BL9" s="28">
        <v>4777759.8867856544</v>
      </c>
    </row>
    <row r="10" spans="2:64" ht="18.5">
      <c r="B10" s="31" t="s">
        <v>302</v>
      </c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28"/>
      <c r="U10" s="28"/>
      <c r="V10" s="28">
        <v>5834421</v>
      </c>
      <c r="W10" s="28">
        <v>5931332.5278386744</v>
      </c>
      <c r="X10" s="28">
        <v>5969270.6829008088</v>
      </c>
      <c r="Y10" s="28">
        <v>6025334.4229232464</v>
      </c>
      <c r="Z10" s="28">
        <v>6076174.5696815997</v>
      </c>
      <c r="AA10" s="28">
        <v>6128571.8913558675</v>
      </c>
      <c r="AB10" s="28">
        <v>6280146.5217258427</v>
      </c>
      <c r="AC10" s="28">
        <v>6471942.2517972719</v>
      </c>
      <c r="AD10" s="28">
        <v>6701513.1145736808</v>
      </c>
      <c r="AE10" s="28">
        <v>6838408.6266230643</v>
      </c>
      <c r="AF10" s="28">
        <v>6948366.1157075688</v>
      </c>
      <c r="AG10" s="28">
        <v>7128157.9359520683</v>
      </c>
      <c r="AH10" s="28">
        <v>7277462.9974950748</v>
      </c>
      <c r="AI10" s="28">
        <v>7439698.4013390588</v>
      </c>
      <c r="AJ10" s="28">
        <v>7542933.0733966408</v>
      </c>
      <c r="AK10" s="28">
        <v>7670842.304862855</v>
      </c>
      <c r="AL10" s="28">
        <v>7804434.9428784316</v>
      </c>
      <c r="AM10" s="28">
        <v>7939498.2472795602</v>
      </c>
      <c r="AN10" s="28">
        <v>8195795.951227203</v>
      </c>
      <c r="AO10" s="28">
        <v>8375046.7167688301</v>
      </c>
      <c r="AP10" s="28">
        <v>8607716.9494769406</v>
      </c>
      <c r="AQ10" s="28">
        <v>8758671.6038555354</v>
      </c>
      <c r="AR10" s="28">
        <v>8867900.8349136021</v>
      </c>
      <c r="AS10" s="28">
        <v>9048996.8625060618</v>
      </c>
      <c r="AT10" s="28">
        <v>9191829.0236361921</v>
      </c>
      <c r="AU10" s="28">
        <v>9362779.5407779384</v>
      </c>
      <c r="AV10" s="28">
        <v>9464868.5914414991</v>
      </c>
      <c r="AW10" s="28">
        <v>9586428.3707392756</v>
      </c>
      <c r="AX10" s="28">
        <v>9726411.9661968239</v>
      </c>
      <c r="AY10" s="28">
        <v>9868519.6651687417</v>
      </c>
      <c r="AZ10" s="28">
        <v>10094474.331561249</v>
      </c>
      <c r="BA10" s="28">
        <v>10306045.355596224</v>
      </c>
      <c r="BB10" s="28">
        <v>10541914.138073852</v>
      </c>
      <c r="BC10" s="28">
        <v>10679492.38572735</v>
      </c>
      <c r="BD10" s="28">
        <v>10798301.261052107</v>
      </c>
      <c r="BE10" s="28">
        <v>10972450.413828773</v>
      </c>
      <c r="BF10" s="28">
        <v>11115606.306437925</v>
      </c>
      <c r="BG10" s="28">
        <v>11295395.009355178</v>
      </c>
      <c r="BH10" s="28">
        <v>11391715.107404431</v>
      </c>
      <c r="BI10" s="28">
        <v>11519722.750566121</v>
      </c>
      <c r="BJ10" s="28">
        <v>11659736.690178446</v>
      </c>
      <c r="BK10" s="28">
        <v>11795363.592713568</v>
      </c>
      <c r="BL10" s="28">
        <v>12035961.171539346</v>
      </c>
    </row>
    <row r="11" spans="2:64" ht="18.5">
      <c r="B11" s="31" t="s">
        <v>303</v>
      </c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28">
        <v>5834421</v>
      </c>
      <c r="W11" s="28">
        <v>5896954.4834517986</v>
      </c>
      <c r="X11" s="28">
        <v>5902379.7348942235</v>
      </c>
      <c r="Y11" s="28">
        <v>5934779.3712350959</v>
      </c>
      <c r="Z11" s="28">
        <v>5967840.8389811162</v>
      </c>
      <c r="AA11" s="28">
        <v>6007956.7096857764</v>
      </c>
      <c r="AB11" s="28">
        <v>6152121.7861029403</v>
      </c>
      <c r="AC11" s="28">
        <v>6284295.5728291385</v>
      </c>
      <c r="AD11" s="28">
        <v>6453335.9478943255</v>
      </c>
      <c r="AE11" s="28">
        <v>6531009.7028458007</v>
      </c>
      <c r="AF11" s="28">
        <v>6580504.1424829308</v>
      </c>
      <c r="AG11" s="28">
        <v>6701672.1485566581</v>
      </c>
      <c r="AH11" s="28">
        <v>6789037.8074621027</v>
      </c>
      <c r="AI11" s="28">
        <v>6892083.6978223249</v>
      </c>
      <c r="AJ11" s="28">
        <v>6931015.8936970327</v>
      </c>
      <c r="AK11" s="28">
        <v>7005886.2010130174</v>
      </c>
      <c r="AL11" s="28">
        <v>7079173.8461560579</v>
      </c>
      <c r="AM11" s="28">
        <v>7156326.9188768528</v>
      </c>
      <c r="AN11" s="28">
        <v>7344843.5191046009</v>
      </c>
      <c r="AO11" s="28">
        <v>7416760.8062003683</v>
      </c>
      <c r="AP11" s="28">
        <v>7524496.1122725168</v>
      </c>
      <c r="AQ11" s="28">
        <v>7540993.6893360233</v>
      </c>
      <c r="AR11" s="28">
        <v>7525427.1863347068</v>
      </c>
      <c r="AS11" s="28">
        <v>7585523.6614786927</v>
      </c>
      <c r="AT11" s="28">
        <v>7606323.9377032565</v>
      </c>
      <c r="AU11" s="28">
        <v>7649289.8154035443</v>
      </c>
      <c r="AV11" s="28">
        <v>7618658.5552256526</v>
      </c>
      <c r="AW11" s="28">
        <v>7636219.6120496569</v>
      </c>
      <c r="AX11" s="28">
        <v>7645806.5829188181</v>
      </c>
      <c r="AY11" s="28">
        <v>7662411.227793118</v>
      </c>
      <c r="AZ11" s="28">
        <v>7766713.5480309604</v>
      </c>
      <c r="BA11" s="28">
        <v>7784440.3099927157</v>
      </c>
      <c r="BB11" s="28">
        <v>7826909.8260378744</v>
      </c>
      <c r="BC11" s="28">
        <v>7775270.2957970463</v>
      </c>
      <c r="BD11" s="28">
        <v>7682496.9180051284</v>
      </c>
      <c r="BE11" s="28">
        <v>7677852.7321002036</v>
      </c>
      <c r="BF11" s="28">
        <v>7632103.266875539</v>
      </c>
      <c r="BG11" s="28">
        <v>7604766.283307624</v>
      </c>
      <c r="BH11" s="28">
        <v>7504974.0238644229</v>
      </c>
      <c r="BI11" s="28">
        <v>7463518.4855635855</v>
      </c>
      <c r="BJ11" s="28">
        <v>7401678.4503130885</v>
      </c>
      <c r="BK11" s="28">
        <v>7352277.9930928638</v>
      </c>
      <c r="BL11" s="28">
        <v>7395141.8484788481</v>
      </c>
    </row>
    <row r="12" spans="2:64" ht="18.5">
      <c r="B12" s="31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  <c r="AI12" s="138"/>
      <c r="AJ12" s="138"/>
      <c r="AK12" s="138"/>
      <c r="AL12" s="138"/>
      <c r="AM12" s="138"/>
      <c r="AN12" s="138"/>
      <c r="AO12" s="138"/>
      <c r="AP12" s="138"/>
      <c r="AQ12" s="138"/>
      <c r="AR12" s="138"/>
      <c r="AS12" s="138"/>
      <c r="AT12" s="138"/>
      <c r="AU12" s="138"/>
      <c r="AV12" s="138"/>
      <c r="AW12" s="138"/>
      <c r="AX12" s="138"/>
      <c r="AY12" s="138"/>
      <c r="AZ12" s="138"/>
      <c r="BA12" s="138"/>
      <c r="BB12" s="138"/>
      <c r="BC12" s="138"/>
      <c r="BD12" s="138"/>
      <c r="BE12" s="138"/>
      <c r="BF12" s="138"/>
      <c r="BG12" s="138"/>
      <c r="BH12" s="138"/>
      <c r="BI12" s="138"/>
      <c r="BJ12" s="138"/>
      <c r="BK12" s="138"/>
      <c r="BL12" s="138"/>
    </row>
    <row r="13" spans="2:64" ht="18.5">
      <c r="B13" s="31" t="s">
        <v>7</v>
      </c>
      <c r="C13" s="140">
        <v>2020</v>
      </c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>
        <v>2021</v>
      </c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>
        <v>2022</v>
      </c>
      <c r="AA13" s="140"/>
      <c r="AB13" s="140"/>
      <c r="AC13" s="140"/>
      <c r="AD13" s="140"/>
      <c r="AE13" s="140"/>
      <c r="AF13" s="140"/>
      <c r="AG13" s="140"/>
      <c r="AH13" s="140"/>
      <c r="AI13" s="140"/>
      <c r="AJ13" s="140"/>
      <c r="AK13" s="140"/>
      <c r="AL13" s="140">
        <v>2023</v>
      </c>
      <c r="AM13" s="140"/>
      <c r="AN13" s="140"/>
      <c r="AO13" s="140"/>
      <c r="AP13" s="140"/>
      <c r="AQ13" s="140"/>
      <c r="AR13" s="140"/>
      <c r="AS13" s="140"/>
      <c r="AT13" s="140"/>
      <c r="AU13" s="140"/>
      <c r="AV13" s="140"/>
      <c r="AW13" s="140"/>
      <c r="AX13" s="140">
        <v>2024</v>
      </c>
      <c r="AY13" s="140"/>
      <c r="AZ13" s="140"/>
      <c r="BA13" s="140"/>
      <c r="BB13" s="140"/>
      <c r="BC13" s="140"/>
      <c r="BD13" s="140"/>
      <c r="BE13" s="140"/>
      <c r="BF13" s="140"/>
      <c r="BG13" s="140"/>
      <c r="BH13" s="140"/>
      <c r="BI13" s="140"/>
      <c r="BJ13" s="140">
        <v>2025</v>
      </c>
      <c r="BK13" s="140"/>
      <c r="BL13" s="140"/>
    </row>
    <row r="14" spans="2:64" ht="18.5">
      <c r="B14" s="26" t="s">
        <v>520</v>
      </c>
    </row>
    <row r="16" spans="2:64" ht="18.5">
      <c r="B16" s="33" t="s">
        <v>538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FFEE9-8563-42F8-851E-3121ECE63937}">
  <dimension ref="B2:O75"/>
  <sheetViews>
    <sheetView zoomScale="60" zoomScaleNormal="60" workbookViewId="0">
      <selection activeCell="B1" sqref="B1"/>
    </sheetView>
  </sheetViews>
  <sheetFormatPr defaultColWidth="8.81640625" defaultRowHeight="18.5"/>
  <cols>
    <col min="1" max="2" width="8.81640625" style="26"/>
    <col min="3" max="3" width="17.90625" style="26" customWidth="1"/>
    <col min="4" max="5" width="13.90625" style="26" customWidth="1"/>
    <col min="6" max="7" width="15" style="26" customWidth="1"/>
    <col min="8" max="8" width="11.453125" style="26" customWidth="1"/>
    <col min="9" max="13" width="14.6328125" style="26" customWidth="1"/>
    <col min="14" max="16384" width="8.81640625" style="26"/>
  </cols>
  <sheetData>
    <row r="2" spans="2:15">
      <c r="C2" s="31"/>
      <c r="D2" s="35" t="s">
        <v>12</v>
      </c>
      <c r="E2" s="35"/>
      <c r="F2" s="35"/>
      <c r="G2" s="35"/>
      <c r="H2" s="36"/>
      <c r="I2" s="35" t="s">
        <v>13</v>
      </c>
      <c r="J2" s="35"/>
      <c r="K2" s="35"/>
      <c r="L2" s="35"/>
      <c r="M2" s="35"/>
      <c r="O2" s="34" t="s">
        <v>516</v>
      </c>
    </row>
    <row r="3" spans="2:15" ht="92.5">
      <c r="B3" s="37" t="s">
        <v>14</v>
      </c>
      <c r="C3" s="38" t="s">
        <v>8</v>
      </c>
      <c r="D3" s="30" t="s">
        <v>15</v>
      </c>
      <c r="E3" s="30" t="s">
        <v>16</v>
      </c>
      <c r="F3" s="30" t="s">
        <v>17</v>
      </c>
      <c r="G3" s="30" t="s">
        <v>18</v>
      </c>
      <c r="H3" s="30" t="s">
        <v>19</v>
      </c>
      <c r="I3" s="30" t="s">
        <v>20</v>
      </c>
      <c r="J3" s="30" t="s">
        <v>21</v>
      </c>
      <c r="K3" s="30" t="s">
        <v>6</v>
      </c>
      <c r="L3" s="30" t="s">
        <v>22</v>
      </c>
      <c r="M3" s="30" t="s">
        <v>23</v>
      </c>
    </row>
    <row r="4" spans="2:15">
      <c r="B4" s="31"/>
      <c r="C4" s="39">
        <v>42278</v>
      </c>
      <c r="D4" s="28">
        <v>1270076</v>
      </c>
      <c r="E4" s="28">
        <v>1485369</v>
      </c>
      <c r="F4" s="28">
        <v>317631</v>
      </c>
      <c r="G4" s="28">
        <v>952445</v>
      </c>
      <c r="H4" s="28">
        <v>22</v>
      </c>
      <c r="I4" s="28">
        <v>215293</v>
      </c>
      <c r="J4" s="28">
        <v>57730.727272727272</v>
      </c>
      <c r="K4" s="28">
        <v>67516.772727272721</v>
      </c>
      <c r="L4" s="28">
        <v>14437.772727272728</v>
      </c>
      <c r="M4" s="28">
        <v>43292.954545454544</v>
      </c>
    </row>
    <row r="5" spans="2:15">
      <c r="B5" s="31"/>
      <c r="C5" s="39">
        <v>42309</v>
      </c>
      <c r="D5" s="28">
        <v>1277073</v>
      </c>
      <c r="E5" s="28">
        <v>1450031</v>
      </c>
      <c r="F5" s="28">
        <v>315252</v>
      </c>
      <c r="G5" s="28">
        <v>961821</v>
      </c>
      <c r="H5" s="28">
        <v>21</v>
      </c>
      <c r="I5" s="28">
        <v>172958</v>
      </c>
      <c r="J5" s="28">
        <v>60813</v>
      </c>
      <c r="K5" s="28">
        <v>69049.095238095237</v>
      </c>
      <c r="L5" s="28">
        <v>15012</v>
      </c>
      <c r="M5" s="28">
        <v>45801</v>
      </c>
    </row>
    <row r="6" spans="2:15">
      <c r="B6" s="31"/>
      <c r="C6" s="39">
        <v>42339</v>
      </c>
      <c r="D6" s="28">
        <v>1146366</v>
      </c>
      <c r="E6" s="28">
        <v>1351414</v>
      </c>
      <c r="F6" s="28">
        <v>276499</v>
      </c>
      <c r="G6" s="28">
        <v>869867</v>
      </c>
      <c r="H6" s="28">
        <v>21</v>
      </c>
      <c r="I6" s="28">
        <v>205048</v>
      </c>
      <c r="J6" s="28">
        <v>54588.857142857145</v>
      </c>
      <c r="K6" s="28">
        <v>64353.047619047618</v>
      </c>
      <c r="L6" s="28">
        <v>13166.619047619048</v>
      </c>
      <c r="M6" s="28">
        <v>41422.238095238092</v>
      </c>
    </row>
    <row r="7" spans="2:15">
      <c r="B7" s="31">
        <v>2016</v>
      </c>
      <c r="C7" s="39">
        <v>42370</v>
      </c>
      <c r="D7" s="28">
        <v>1213763</v>
      </c>
      <c r="E7" s="28">
        <v>1434066</v>
      </c>
      <c r="F7" s="28">
        <v>294532</v>
      </c>
      <c r="G7" s="28">
        <v>919231</v>
      </c>
      <c r="H7" s="28">
        <v>20</v>
      </c>
      <c r="I7" s="28">
        <v>220303</v>
      </c>
      <c r="J7" s="28">
        <v>60688.15</v>
      </c>
      <c r="K7" s="28">
        <v>71703.3</v>
      </c>
      <c r="L7" s="28">
        <v>14726.6</v>
      </c>
      <c r="M7" s="28">
        <v>45961.55</v>
      </c>
    </row>
    <row r="8" spans="2:15">
      <c r="B8" s="31"/>
      <c r="C8" s="39">
        <v>42401</v>
      </c>
      <c r="D8" s="28">
        <v>1241480</v>
      </c>
      <c r="E8" s="28">
        <v>1505461</v>
      </c>
      <c r="F8" s="28">
        <v>304310</v>
      </c>
      <c r="G8" s="28">
        <v>937170</v>
      </c>
      <c r="H8" s="28">
        <v>21</v>
      </c>
      <c r="I8" s="28">
        <v>263981</v>
      </c>
      <c r="J8" s="28">
        <v>59118.095238095237</v>
      </c>
      <c r="K8" s="28">
        <v>71688.619047619053</v>
      </c>
      <c r="L8" s="28">
        <v>14490.952380952382</v>
      </c>
      <c r="M8" s="28">
        <v>44627.142857142855</v>
      </c>
    </row>
    <row r="9" spans="2:15">
      <c r="B9" s="31"/>
      <c r="C9" s="39">
        <v>42430</v>
      </c>
      <c r="D9" s="28">
        <v>1252822</v>
      </c>
      <c r="E9" s="28">
        <v>1572127</v>
      </c>
      <c r="F9" s="28">
        <v>302982</v>
      </c>
      <c r="G9" s="28">
        <v>949840</v>
      </c>
      <c r="H9" s="28">
        <v>21</v>
      </c>
      <c r="I9" s="28">
        <v>319305</v>
      </c>
      <c r="J9" s="28">
        <v>59658.190476190473</v>
      </c>
      <c r="K9" s="28">
        <v>74863.190476190473</v>
      </c>
      <c r="L9" s="28">
        <v>14427.714285714286</v>
      </c>
      <c r="M9" s="28">
        <v>45230.476190476191</v>
      </c>
    </row>
    <row r="10" spans="2:15">
      <c r="B10" s="31"/>
      <c r="C10" s="39">
        <v>42461</v>
      </c>
      <c r="D10" s="28">
        <v>1242025</v>
      </c>
      <c r="E10" s="28">
        <v>1583739</v>
      </c>
      <c r="F10" s="28">
        <v>297893</v>
      </c>
      <c r="G10" s="28">
        <v>944132</v>
      </c>
      <c r="H10" s="28">
        <v>21</v>
      </c>
      <c r="I10" s="28">
        <v>341714</v>
      </c>
      <c r="J10" s="28">
        <v>59144.047619047618</v>
      </c>
      <c r="K10" s="28">
        <v>75416.142857142855</v>
      </c>
      <c r="L10" s="28">
        <v>14185.380952380952</v>
      </c>
      <c r="M10" s="28">
        <v>44958.666666666664</v>
      </c>
    </row>
    <row r="11" spans="2:15">
      <c r="B11" s="31"/>
      <c r="C11" s="39">
        <v>42491</v>
      </c>
      <c r="D11" s="28">
        <v>1272141</v>
      </c>
      <c r="E11" s="28">
        <v>1550496</v>
      </c>
      <c r="F11" s="28">
        <v>302719</v>
      </c>
      <c r="G11" s="28">
        <v>969422</v>
      </c>
      <c r="H11" s="28">
        <v>20</v>
      </c>
      <c r="I11" s="28">
        <v>278355</v>
      </c>
      <c r="J11" s="28">
        <v>63607.05</v>
      </c>
      <c r="K11" s="28">
        <v>77524.800000000003</v>
      </c>
      <c r="L11" s="28">
        <v>15135.95</v>
      </c>
      <c r="M11" s="28">
        <v>48471.1</v>
      </c>
    </row>
    <row r="12" spans="2:15">
      <c r="B12" s="31"/>
      <c r="C12" s="39">
        <v>42522</v>
      </c>
      <c r="D12" s="28">
        <v>1335689</v>
      </c>
      <c r="E12" s="28">
        <v>1601725</v>
      </c>
      <c r="F12" s="28">
        <v>319870</v>
      </c>
      <c r="G12" s="28">
        <v>1015819</v>
      </c>
      <c r="H12" s="28">
        <v>22</v>
      </c>
      <c r="I12" s="28">
        <v>266036</v>
      </c>
      <c r="J12" s="28">
        <v>60713.13636363636</v>
      </c>
      <c r="K12" s="28">
        <v>72805.681818181823</v>
      </c>
      <c r="L12" s="28">
        <v>14539.545454545454</v>
      </c>
      <c r="M12" s="28">
        <v>46173.590909090912</v>
      </c>
    </row>
    <row r="13" spans="2:15">
      <c r="B13" s="31"/>
      <c r="C13" s="39">
        <v>42552</v>
      </c>
      <c r="D13" s="28">
        <v>1238259</v>
      </c>
      <c r="E13" s="28">
        <v>1532038</v>
      </c>
      <c r="F13" s="28">
        <v>303324</v>
      </c>
      <c r="G13" s="28">
        <v>934935</v>
      </c>
      <c r="H13" s="28">
        <v>21</v>
      </c>
      <c r="I13" s="28">
        <v>293779</v>
      </c>
      <c r="J13" s="28">
        <v>58964.714285714283</v>
      </c>
      <c r="K13" s="28">
        <v>72954.190476190473</v>
      </c>
      <c r="L13" s="28">
        <v>14444</v>
      </c>
      <c r="M13" s="28">
        <v>44520.714285714283</v>
      </c>
    </row>
    <row r="14" spans="2:15">
      <c r="B14" s="31"/>
      <c r="C14" s="39">
        <v>42583</v>
      </c>
      <c r="D14" s="28">
        <v>1261084</v>
      </c>
      <c r="E14" s="28">
        <v>1532416</v>
      </c>
      <c r="F14" s="28">
        <v>302101</v>
      </c>
      <c r="G14" s="28">
        <v>958983</v>
      </c>
      <c r="H14" s="28">
        <v>22</v>
      </c>
      <c r="I14" s="28">
        <v>271332</v>
      </c>
      <c r="J14" s="28">
        <v>57322</v>
      </c>
      <c r="K14" s="28">
        <v>69655.272727272721</v>
      </c>
      <c r="L14" s="28">
        <v>13731.863636363636</v>
      </c>
      <c r="M14" s="28">
        <v>43590.13636363636</v>
      </c>
    </row>
    <row r="15" spans="2:15">
      <c r="B15" s="31"/>
      <c r="C15" s="39">
        <v>42614</v>
      </c>
      <c r="D15" s="28">
        <v>1324546</v>
      </c>
      <c r="E15" s="28">
        <v>1588655</v>
      </c>
      <c r="F15" s="28">
        <v>315355</v>
      </c>
      <c r="G15" s="28">
        <v>1009191</v>
      </c>
      <c r="H15" s="28">
        <v>22</v>
      </c>
      <c r="I15" s="28">
        <v>264109</v>
      </c>
      <c r="J15" s="28">
        <v>60206.63636363636</v>
      </c>
      <c r="K15" s="28">
        <v>72211.590909090912</v>
      </c>
      <c r="L15" s="28">
        <v>14334.318181818182</v>
      </c>
      <c r="M15" s="28">
        <v>45872.318181818184</v>
      </c>
    </row>
    <row r="16" spans="2:15">
      <c r="B16" s="31"/>
      <c r="C16" s="39">
        <v>42644</v>
      </c>
      <c r="D16" s="28">
        <v>1325951</v>
      </c>
      <c r="E16" s="28">
        <v>1573928</v>
      </c>
      <c r="F16" s="28">
        <v>312640</v>
      </c>
      <c r="G16" s="28">
        <v>1013311</v>
      </c>
      <c r="H16" s="28">
        <v>21</v>
      </c>
      <c r="I16" s="28">
        <v>247977</v>
      </c>
      <c r="J16" s="28">
        <v>63140.523809523809</v>
      </c>
      <c r="K16" s="28">
        <v>74948.952380952382</v>
      </c>
      <c r="L16" s="28">
        <v>14887.619047619048</v>
      </c>
      <c r="M16" s="28">
        <v>48252.904761904763</v>
      </c>
    </row>
    <row r="17" spans="2:13">
      <c r="B17" s="31"/>
      <c r="C17" s="39">
        <v>42675</v>
      </c>
      <c r="D17" s="28">
        <v>1435570</v>
      </c>
      <c r="E17" s="28">
        <v>1657024</v>
      </c>
      <c r="F17" s="28">
        <v>337542</v>
      </c>
      <c r="G17" s="28">
        <v>1098028</v>
      </c>
      <c r="H17" s="28">
        <v>22</v>
      </c>
      <c r="I17" s="28">
        <v>221454</v>
      </c>
      <c r="J17" s="28">
        <v>65253.181818181816</v>
      </c>
      <c r="K17" s="28">
        <v>75319.272727272721</v>
      </c>
      <c r="L17" s="28">
        <v>15342.818181818182</v>
      </c>
      <c r="M17" s="28">
        <v>49910.36363636364</v>
      </c>
    </row>
    <row r="18" spans="2:13">
      <c r="B18" s="31"/>
      <c r="C18" s="39">
        <v>42705</v>
      </c>
      <c r="D18" s="28">
        <v>1172772</v>
      </c>
      <c r="E18" s="28">
        <v>1398622</v>
      </c>
      <c r="F18" s="28">
        <v>276739</v>
      </c>
      <c r="G18" s="28">
        <v>896033</v>
      </c>
      <c r="H18" s="28">
        <v>20</v>
      </c>
      <c r="I18" s="28">
        <v>225850</v>
      </c>
      <c r="J18" s="28">
        <v>58638.6</v>
      </c>
      <c r="K18" s="28">
        <v>69931.100000000006</v>
      </c>
      <c r="L18" s="28">
        <v>13836.95</v>
      </c>
      <c r="M18" s="28">
        <v>44801.65</v>
      </c>
    </row>
    <row r="19" spans="2:13">
      <c r="B19" s="31">
        <v>2017</v>
      </c>
      <c r="C19" s="39">
        <v>42736</v>
      </c>
      <c r="D19" s="28">
        <v>1349270</v>
      </c>
      <c r="E19" s="28">
        <v>1588726</v>
      </c>
      <c r="F19" s="28">
        <v>308824</v>
      </c>
      <c r="G19" s="28">
        <v>1040446</v>
      </c>
      <c r="H19" s="28">
        <v>21</v>
      </c>
      <c r="I19" s="28">
        <v>239456</v>
      </c>
      <c r="J19" s="28">
        <v>64250.952380952382</v>
      </c>
      <c r="K19" s="28">
        <v>75653.619047619053</v>
      </c>
      <c r="L19" s="28">
        <v>14705.904761904761</v>
      </c>
      <c r="M19" s="28">
        <v>49545.047619047618</v>
      </c>
    </row>
    <row r="20" spans="2:13">
      <c r="B20" s="31"/>
      <c r="C20" s="39">
        <v>42767</v>
      </c>
      <c r="D20" s="28">
        <v>1278014</v>
      </c>
      <c r="E20" s="28">
        <v>1532687</v>
      </c>
      <c r="F20" s="28">
        <v>298154</v>
      </c>
      <c r="G20" s="28">
        <v>979860</v>
      </c>
      <c r="H20" s="28">
        <v>20</v>
      </c>
      <c r="I20" s="28">
        <v>254673</v>
      </c>
      <c r="J20" s="28">
        <v>63900.7</v>
      </c>
      <c r="K20" s="28">
        <v>76634.350000000006</v>
      </c>
      <c r="L20" s="28">
        <v>14907.7</v>
      </c>
      <c r="M20" s="28">
        <v>48993</v>
      </c>
    </row>
    <row r="21" spans="2:13">
      <c r="B21" s="31"/>
      <c r="C21" s="39">
        <v>42795</v>
      </c>
      <c r="D21" s="28">
        <v>1456042</v>
      </c>
      <c r="E21" s="28">
        <v>1787232</v>
      </c>
      <c r="F21" s="28">
        <v>342772</v>
      </c>
      <c r="G21" s="28">
        <v>1113270</v>
      </c>
      <c r="H21" s="28">
        <v>23</v>
      </c>
      <c r="I21" s="28">
        <v>331190</v>
      </c>
      <c r="J21" s="28">
        <v>63306.17391304348</v>
      </c>
      <c r="K21" s="28">
        <v>77705.739130434784</v>
      </c>
      <c r="L21" s="28">
        <v>14903.130434782608</v>
      </c>
      <c r="M21" s="28">
        <v>48403.043478260872</v>
      </c>
    </row>
    <row r="22" spans="2:13">
      <c r="B22" s="31"/>
      <c r="C22" s="39">
        <v>42826</v>
      </c>
      <c r="D22" s="28">
        <v>1162826</v>
      </c>
      <c r="E22" s="28">
        <v>1436983</v>
      </c>
      <c r="F22" s="28">
        <v>267398</v>
      </c>
      <c r="G22" s="28">
        <v>895428</v>
      </c>
      <c r="H22" s="28">
        <v>18</v>
      </c>
      <c r="I22" s="28">
        <v>274157</v>
      </c>
      <c r="J22" s="28">
        <v>64601.444444444445</v>
      </c>
      <c r="K22" s="28">
        <v>79832.388888888891</v>
      </c>
      <c r="L22" s="28">
        <v>14855.444444444445</v>
      </c>
      <c r="M22" s="28">
        <v>49746</v>
      </c>
    </row>
    <row r="23" spans="2:13">
      <c r="B23" s="31"/>
      <c r="C23" s="39">
        <v>42856</v>
      </c>
      <c r="D23" s="28">
        <v>1376303</v>
      </c>
      <c r="E23" s="28">
        <v>1666097</v>
      </c>
      <c r="F23" s="28">
        <v>310147</v>
      </c>
      <c r="G23" s="28">
        <v>1066156</v>
      </c>
      <c r="H23" s="28">
        <v>21</v>
      </c>
      <c r="I23" s="28">
        <v>289794</v>
      </c>
      <c r="J23" s="28">
        <v>65538.238095238092</v>
      </c>
      <c r="K23" s="28">
        <v>79337.952380952382</v>
      </c>
      <c r="L23" s="28">
        <v>14768.904761904761</v>
      </c>
      <c r="M23" s="28">
        <v>50769.333333333336</v>
      </c>
    </row>
    <row r="24" spans="2:13">
      <c r="B24" s="31"/>
      <c r="C24" s="39">
        <v>42887</v>
      </c>
      <c r="D24" s="28">
        <v>1384342</v>
      </c>
      <c r="E24" s="28">
        <v>1711834</v>
      </c>
      <c r="F24" s="28">
        <v>312486</v>
      </c>
      <c r="G24" s="28">
        <v>1071856</v>
      </c>
      <c r="H24" s="28">
        <v>22</v>
      </c>
      <c r="I24" s="28">
        <v>327492</v>
      </c>
      <c r="J24" s="28">
        <v>62924.63636363636</v>
      </c>
      <c r="K24" s="28">
        <v>77810.636363636368</v>
      </c>
      <c r="L24" s="28">
        <v>14203.90909090909</v>
      </c>
      <c r="M24" s="28">
        <v>48720.727272727272</v>
      </c>
    </row>
    <row r="25" spans="2:13">
      <c r="B25" s="31"/>
      <c r="C25" s="39">
        <v>42917</v>
      </c>
      <c r="D25" s="28">
        <v>1331972</v>
      </c>
      <c r="E25" s="28">
        <v>1625701</v>
      </c>
      <c r="F25" s="28">
        <v>299378</v>
      </c>
      <c r="G25" s="28">
        <v>1032594</v>
      </c>
      <c r="H25" s="28">
        <v>21</v>
      </c>
      <c r="I25" s="28">
        <v>293729</v>
      </c>
      <c r="J25" s="28">
        <v>63427.238095238092</v>
      </c>
      <c r="K25" s="28">
        <v>77414.333333333328</v>
      </c>
      <c r="L25" s="28">
        <v>14256.095238095239</v>
      </c>
      <c r="M25" s="28">
        <v>49171.142857142855</v>
      </c>
    </row>
    <row r="26" spans="2:13">
      <c r="B26" s="31"/>
      <c r="C26" s="39">
        <v>42948</v>
      </c>
      <c r="D26" s="28">
        <v>1322800</v>
      </c>
      <c r="E26" s="28">
        <v>1612863</v>
      </c>
      <c r="F26" s="28">
        <v>294326</v>
      </c>
      <c r="G26" s="28">
        <v>1028474</v>
      </c>
      <c r="H26" s="28">
        <v>22</v>
      </c>
      <c r="I26" s="28">
        <v>290063</v>
      </c>
      <c r="J26" s="28">
        <v>60127.272727272728</v>
      </c>
      <c r="K26" s="28">
        <v>73311.954545454544</v>
      </c>
      <c r="L26" s="28">
        <v>13378.454545454546</v>
      </c>
      <c r="M26" s="28">
        <v>46748.818181818184</v>
      </c>
    </row>
    <row r="27" spans="2:13">
      <c r="B27" s="31"/>
      <c r="C27" s="39">
        <v>42979</v>
      </c>
      <c r="D27" s="28">
        <v>1305474</v>
      </c>
      <c r="E27" s="28">
        <v>1568564</v>
      </c>
      <c r="F27" s="28">
        <v>290222</v>
      </c>
      <c r="G27" s="28">
        <v>1015252</v>
      </c>
      <c r="H27" s="28">
        <v>21</v>
      </c>
      <c r="I27" s="28">
        <v>263090</v>
      </c>
      <c r="J27" s="28">
        <v>62165.428571428572</v>
      </c>
      <c r="K27" s="28">
        <v>74693.523809523816</v>
      </c>
      <c r="L27" s="28">
        <v>13820.095238095239</v>
      </c>
      <c r="M27" s="28">
        <v>48345.333333333336</v>
      </c>
    </row>
    <row r="28" spans="2:13">
      <c r="B28" s="31"/>
      <c r="C28" s="39">
        <v>43009</v>
      </c>
      <c r="D28" s="28">
        <v>1400048</v>
      </c>
      <c r="E28" s="28">
        <v>1669601</v>
      </c>
      <c r="F28" s="28">
        <v>312193</v>
      </c>
      <c r="G28" s="28">
        <v>1087855</v>
      </c>
      <c r="H28" s="28">
        <v>22</v>
      </c>
      <c r="I28" s="28">
        <v>269553</v>
      </c>
      <c r="J28" s="28">
        <v>63638.545454545456</v>
      </c>
      <c r="K28" s="28">
        <v>75890.954545454544</v>
      </c>
      <c r="L28" s="28">
        <v>14190.59090909091</v>
      </c>
      <c r="M28" s="28">
        <v>49447.954545454544</v>
      </c>
    </row>
    <row r="29" spans="2:13">
      <c r="B29" s="31"/>
      <c r="C29" s="39">
        <v>43040</v>
      </c>
      <c r="D29" s="28">
        <v>1426607</v>
      </c>
      <c r="E29" s="28">
        <v>1644925</v>
      </c>
      <c r="F29" s="28">
        <v>316437</v>
      </c>
      <c r="G29" s="28">
        <v>1110170</v>
      </c>
      <c r="H29" s="28">
        <v>22</v>
      </c>
      <c r="I29" s="28">
        <v>218318</v>
      </c>
      <c r="J29" s="28">
        <v>64845.772727272728</v>
      </c>
      <c r="K29" s="28">
        <v>74769.318181818177</v>
      </c>
      <c r="L29" s="28">
        <v>14383.5</v>
      </c>
      <c r="M29" s="28">
        <v>50462.272727272728</v>
      </c>
    </row>
    <row r="30" spans="2:13">
      <c r="B30" s="31"/>
      <c r="C30" s="39">
        <v>43070</v>
      </c>
      <c r="D30" s="28">
        <v>1125395</v>
      </c>
      <c r="E30" s="28">
        <v>1336987</v>
      </c>
      <c r="F30" s="28">
        <v>250115</v>
      </c>
      <c r="G30" s="28">
        <v>875280</v>
      </c>
      <c r="H30" s="28">
        <v>19</v>
      </c>
      <c r="I30" s="28">
        <v>211592</v>
      </c>
      <c r="J30" s="28">
        <v>59231.315789473687</v>
      </c>
      <c r="K30" s="28">
        <v>70367.736842105267</v>
      </c>
      <c r="L30" s="28">
        <v>13163.947368421053</v>
      </c>
      <c r="M30" s="28">
        <v>46067.368421052633</v>
      </c>
    </row>
    <row r="31" spans="2:13">
      <c r="B31" s="31">
        <v>2018</v>
      </c>
      <c r="C31" s="39">
        <v>43101</v>
      </c>
      <c r="D31" s="28">
        <v>1392937</v>
      </c>
      <c r="E31" s="28">
        <v>1657878</v>
      </c>
      <c r="F31" s="28">
        <v>294364</v>
      </c>
      <c r="G31" s="28">
        <v>1098573</v>
      </c>
      <c r="H31" s="28">
        <v>22</v>
      </c>
      <c r="I31" s="28">
        <v>264941</v>
      </c>
      <c r="J31" s="28">
        <v>63315.318181818184</v>
      </c>
      <c r="K31" s="28">
        <v>75358.090909090912</v>
      </c>
      <c r="L31" s="28">
        <v>13380.181818181818</v>
      </c>
      <c r="M31" s="28">
        <v>49935.13636363636</v>
      </c>
    </row>
    <row r="32" spans="2:13">
      <c r="B32" s="31"/>
      <c r="C32" s="39">
        <v>43132</v>
      </c>
      <c r="D32" s="28">
        <v>1241898</v>
      </c>
      <c r="E32" s="28">
        <v>1522794</v>
      </c>
      <c r="F32" s="28">
        <v>275294</v>
      </c>
      <c r="G32" s="28">
        <v>966604</v>
      </c>
      <c r="H32" s="28">
        <v>20</v>
      </c>
      <c r="I32" s="28">
        <v>280896</v>
      </c>
      <c r="J32" s="28">
        <v>62094.9</v>
      </c>
      <c r="K32" s="28">
        <v>76139.7</v>
      </c>
      <c r="L32" s="28">
        <v>13764.7</v>
      </c>
      <c r="M32" s="28">
        <v>48330.2</v>
      </c>
    </row>
    <row r="33" spans="2:13">
      <c r="B33" s="31"/>
      <c r="C33" s="39">
        <v>43160</v>
      </c>
      <c r="D33" s="28">
        <v>1279412</v>
      </c>
      <c r="E33" s="28">
        <v>1633324</v>
      </c>
      <c r="F33" s="28">
        <v>283332</v>
      </c>
      <c r="G33" s="28">
        <v>996080</v>
      </c>
      <c r="H33" s="28">
        <v>21</v>
      </c>
      <c r="I33" s="28">
        <v>353912</v>
      </c>
      <c r="J33" s="28">
        <v>60924.380952380954</v>
      </c>
      <c r="K33" s="28">
        <v>77777.333333333328</v>
      </c>
      <c r="L33" s="28">
        <v>13492</v>
      </c>
      <c r="M33" s="28">
        <v>47432.380952380954</v>
      </c>
    </row>
    <row r="34" spans="2:13">
      <c r="B34" s="31"/>
      <c r="C34" s="39">
        <v>43191</v>
      </c>
      <c r="D34" s="28">
        <v>1289720</v>
      </c>
      <c r="E34" s="28">
        <v>1640427</v>
      </c>
      <c r="F34" s="28">
        <v>285578</v>
      </c>
      <c r="G34" s="28">
        <v>1004142</v>
      </c>
      <c r="H34" s="28">
        <v>20</v>
      </c>
      <c r="I34" s="28">
        <v>350707</v>
      </c>
      <c r="J34" s="28">
        <v>64486</v>
      </c>
      <c r="K34" s="28">
        <v>82021.350000000006</v>
      </c>
      <c r="L34" s="28">
        <v>14278.9</v>
      </c>
      <c r="M34" s="28">
        <v>50207.1</v>
      </c>
    </row>
    <row r="35" spans="2:13">
      <c r="B35" s="31"/>
      <c r="C35" s="39">
        <v>43221</v>
      </c>
      <c r="D35" s="28">
        <v>1399319</v>
      </c>
      <c r="E35" s="28">
        <v>1746208</v>
      </c>
      <c r="F35" s="28">
        <v>306502</v>
      </c>
      <c r="G35" s="28">
        <v>1092817</v>
      </c>
      <c r="H35" s="28">
        <v>21</v>
      </c>
      <c r="I35" s="28">
        <v>346889</v>
      </c>
      <c r="J35" s="28">
        <v>66634.238095238092</v>
      </c>
      <c r="K35" s="28">
        <v>83152.761904761908</v>
      </c>
      <c r="L35" s="28">
        <v>14595.333333333334</v>
      </c>
      <c r="M35" s="28">
        <v>52038.904761904763</v>
      </c>
    </row>
    <row r="36" spans="2:13">
      <c r="B36" s="31"/>
      <c r="C36" s="39">
        <v>43252</v>
      </c>
      <c r="D36" s="28">
        <v>1363719</v>
      </c>
      <c r="E36" s="28">
        <v>1675427</v>
      </c>
      <c r="F36" s="28">
        <v>302608</v>
      </c>
      <c r="G36" s="28">
        <v>1061111</v>
      </c>
      <c r="H36" s="28">
        <v>21</v>
      </c>
      <c r="I36" s="28">
        <v>311708</v>
      </c>
      <c r="J36" s="28">
        <v>64939</v>
      </c>
      <c r="K36" s="28">
        <v>79782.238095238092</v>
      </c>
      <c r="L36" s="28">
        <v>14409.904761904761</v>
      </c>
      <c r="M36" s="28">
        <v>50529.095238095237</v>
      </c>
    </row>
    <row r="37" spans="2:13">
      <c r="B37" s="31"/>
      <c r="C37" s="39">
        <v>43282</v>
      </c>
      <c r="D37" s="28">
        <v>1395273</v>
      </c>
      <c r="E37" s="28">
        <v>1714390</v>
      </c>
      <c r="F37" s="28">
        <v>306985</v>
      </c>
      <c r="G37" s="28">
        <v>1088288</v>
      </c>
      <c r="H37" s="28">
        <v>22</v>
      </c>
      <c r="I37" s="28">
        <v>319117</v>
      </c>
      <c r="J37" s="28">
        <v>63421.5</v>
      </c>
      <c r="K37" s="28">
        <v>77926.818181818177</v>
      </c>
      <c r="L37" s="28">
        <v>13953.863636363636</v>
      </c>
      <c r="M37" s="28">
        <v>49467.63636363636</v>
      </c>
    </row>
    <row r="38" spans="2:13">
      <c r="B38" s="31"/>
      <c r="C38" s="39">
        <v>43313</v>
      </c>
      <c r="D38" s="28">
        <v>1306429</v>
      </c>
      <c r="E38" s="28">
        <v>1634177</v>
      </c>
      <c r="F38" s="28">
        <v>290463</v>
      </c>
      <c r="G38" s="28">
        <v>1015966</v>
      </c>
      <c r="H38" s="28">
        <v>22</v>
      </c>
      <c r="I38" s="28">
        <v>327748</v>
      </c>
      <c r="J38" s="28">
        <v>59383.13636363636</v>
      </c>
      <c r="K38" s="28">
        <v>74280.772727272721</v>
      </c>
      <c r="L38" s="28">
        <v>13202.863636363636</v>
      </c>
      <c r="M38" s="28">
        <v>46180.272727272728</v>
      </c>
    </row>
    <row r="39" spans="2:13">
      <c r="B39" s="31"/>
      <c r="C39" s="39">
        <v>43344</v>
      </c>
      <c r="D39" s="28">
        <v>1292982</v>
      </c>
      <c r="E39" s="28">
        <v>1553736</v>
      </c>
      <c r="F39" s="28">
        <v>284098</v>
      </c>
      <c r="G39" s="28">
        <v>1008884</v>
      </c>
      <c r="H39" s="28">
        <v>20</v>
      </c>
      <c r="I39" s="28">
        <v>260754</v>
      </c>
      <c r="J39" s="28">
        <v>64649.1</v>
      </c>
      <c r="K39" s="28">
        <v>77686.8</v>
      </c>
      <c r="L39" s="28">
        <v>14204.9</v>
      </c>
      <c r="M39" s="28">
        <v>50444.2</v>
      </c>
    </row>
    <row r="40" spans="2:13">
      <c r="B40" s="31"/>
      <c r="C40" s="39">
        <v>43374</v>
      </c>
      <c r="D40" s="28">
        <v>1509418</v>
      </c>
      <c r="E40" s="28">
        <v>1841759</v>
      </c>
      <c r="F40" s="28">
        <v>327110</v>
      </c>
      <c r="G40" s="28">
        <v>1182308</v>
      </c>
      <c r="H40" s="28">
        <v>23</v>
      </c>
      <c r="I40" s="28">
        <v>332341</v>
      </c>
      <c r="J40" s="28">
        <v>65626.869565217392</v>
      </c>
      <c r="K40" s="28">
        <v>80076.478260869568</v>
      </c>
      <c r="L40" s="28">
        <v>14222.173913043478</v>
      </c>
      <c r="M40" s="28">
        <v>51404.695652173912</v>
      </c>
    </row>
    <row r="41" spans="2:13">
      <c r="B41" s="31"/>
      <c r="C41" s="39">
        <v>43405</v>
      </c>
      <c r="D41" s="28">
        <v>1484729</v>
      </c>
      <c r="E41" s="28">
        <v>1757848</v>
      </c>
      <c r="F41" s="28">
        <v>321946</v>
      </c>
      <c r="G41" s="28">
        <v>1162783</v>
      </c>
      <c r="H41" s="28">
        <v>22</v>
      </c>
      <c r="I41" s="28">
        <v>273119</v>
      </c>
      <c r="J41" s="28">
        <v>67487.681818181823</v>
      </c>
      <c r="K41" s="28">
        <v>79902.181818181823</v>
      </c>
      <c r="L41" s="28">
        <v>14633.90909090909</v>
      </c>
      <c r="M41" s="28">
        <v>52853.772727272728</v>
      </c>
    </row>
    <row r="42" spans="2:13">
      <c r="B42" s="31"/>
      <c r="C42" s="39">
        <v>43435</v>
      </c>
      <c r="D42" s="28">
        <v>1189325</v>
      </c>
      <c r="E42" s="28">
        <v>1431137</v>
      </c>
      <c r="F42" s="28">
        <v>255761</v>
      </c>
      <c r="G42" s="28">
        <v>933564</v>
      </c>
      <c r="H42" s="28">
        <v>19</v>
      </c>
      <c r="I42" s="28">
        <v>241812</v>
      </c>
      <c r="J42" s="28">
        <v>62596.052631578947</v>
      </c>
      <c r="K42" s="28">
        <v>75323</v>
      </c>
      <c r="L42" s="28">
        <v>13461.105263157895</v>
      </c>
      <c r="M42" s="28">
        <v>49134.947368421053</v>
      </c>
    </row>
    <row r="43" spans="2:13">
      <c r="B43" s="31">
        <v>2019</v>
      </c>
      <c r="C43" s="39">
        <v>43466</v>
      </c>
      <c r="D43" s="28">
        <v>1500753</v>
      </c>
      <c r="E43" s="28">
        <v>1794128</v>
      </c>
      <c r="F43" s="28">
        <v>317121</v>
      </c>
      <c r="G43" s="28">
        <v>1183632</v>
      </c>
      <c r="H43" s="28">
        <v>22</v>
      </c>
      <c r="I43" s="28">
        <v>293375</v>
      </c>
      <c r="J43" s="28">
        <v>68216.045454545456</v>
      </c>
      <c r="K43" s="28">
        <v>81551.272727272721</v>
      </c>
      <c r="L43" s="28">
        <v>14414.59090909091</v>
      </c>
      <c r="M43" s="28">
        <v>53801.454545454544</v>
      </c>
    </row>
    <row r="44" spans="2:13">
      <c r="B44" s="31"/>
      <c r="C44" s="39">
        <v>43497</v>
      </c>
      <c r="D44" s="28">
        <v>1317524</v>
      </c>
      <c r="E44" s="28">
        <v>1638322</v>
      </c>
      <c r="F44" s="28">
        <v>284212</v>
      </c>
      <c r="G44" s="28">
        <v>1033312</v>
      </c>
      <c r="H44" s="28">
        <v>20</v>
      </c>
      <c r="I44" s="28">
        <v>320798</v>
      </c>
      <c r="J44" s="28">
        <v>65876.2</v>
      </c>
      <c r="K44" s="28">
        <v>81916.100000000006</v>
      </c>
      <c r="L44" s="28">
        <v>14210.6</v>
      </c>
      <c r="M44" s="28">
        <v>51665.599999999999</v>
      </c>
    </row>
    <row r="45" spans="2:13">
      <c r="B45" s="31"/>
      <c r="C45" s="39">
        <v>43525</v>
      </c>
      <c r="D45" s="28">
        <v>1401057</v>
      </c>
      <c r="E45" s="28">
        <v>1741493</v>
      </c>
      <c r="F45" s="28">
        <v>305356</v>
      </c>
      <c r="G45" s="28">
        <v>1095701</v>
      </c>
      <c r="H45" s="28">
        <v>21</v>
      </c>
      <c r="I45" s="28">
        <v>340436</v>
      </c>
      <c r="J45" s="28">
        <v>66717</v>
      </c>
      <c r="K45" s="28">
        <v>82928.238095238092</v>
      </c>
      <c r="L45" s="28">
        <v>14540.761904761905</v>
      </c>
      <c r="M45" s="28">
        <v>52176.238095238092</v>
      </c>
    </row>
    <row r="46" spans="2:13">
      <c r="B46" s="31"/>
      <c r="C46" s="39">
        <v>43556</v>
      </c>
      <c r="D46" s="28">
        <v>1326224</v>
      </c>
      <c r="E46" s="28">
        <v>1656081</v>
      </c>
      <c r="F46" s="28">
        <v>280209</v>
      </c>
      <c r="G46" s="28">
        <v>1046015</v>
      </c>
      <c r="H46" s="28">
        <v>20</v>
      </c>
      <c r="I46" s="28">
        <v>329857</v>
      </c>
      <c r="J46" s="28">
        <v>66311.199999999997</v>
      </c>
      <c r="K46" s="28">
        <v>82804.05</v>
      </c>
      <c r="L46" s="28">
        <v>14010.45</v>
      </c>
      <c r="M46" s="28">
        <v>52300.75</v>
      </c>
    </row>
    <row r="47" spans="2:13">
      <c r="B47" s="31"/>
      <c r="C47" s="39">
        <v>43586</v>
      </c>
      <c r="D47" s="28">
        <v>1398839</v>
      </c>
      <c r="E47" s="28">
        <v>1755805</v>
      </c>
      <c r="F47" s="28">
        <v>295881</v>
      </c>
      <c r="G47" s="28">
        <v>1102958</v>
      </c>
      <c r="H47" s="28">
        <v>21</v>
      </c>
      <c r="I47" s="28">
        <v>356966</v>
      </c>
      <c r="J47" s="28">
        <v>66611.380952380947</v>
      </c>
      <c r="K47" s="28">
        <v>83609.761904761908</v>
      </c>
      <c r="L47" s="28">
        <v>14089.571428571429</v>
      </c>
      <c r="M47" s="28">
        <v>52521.809523809527</v>
      </c>
    </row>
    <row r="48" spans="2:13">
      <c r="B48" s="31"/>
      <c r="C48" s="39">
        <v>43617</v>
      </c>
      <c r="D48" s="28">
        <v>1353704</v>
      </c>
      <c r="E48" s="28">
        <v>1641179</v>
      </c>
      <c r="F48" s="28">
        <v>289203</v>
      </c>
      <c r="G48" s="28">
        <v>1064501</v>
      </c>
      <c r="H48" s="28">
        <v>20</v>
      </c>
      <c r="I48" s="28">
        <v>287475</v>
      </c>
      <c r="J48" s="28">
        <v>67685.2</v>
      </c>
      <c r="K48" s="28">
        <v>82058.95</v>
      </c>
      <c r="L48" s="28">
        <v>14460.15</v>
      </c>
      <c r="M48" s="28">
        <v>53225.05</v>
      </c>
    </row>
    <row r="49" spans="2:13">
      <c r="B49" s="31"/>
      <c r="C49" s="39">
        <v>43647</v>
      </c>
      <c r="D49" s="28">
        <v>1493426</v>
      </c>
      <c r="E49" s="28">
        <v>1801797</v>
      </c>
      <c r="F49" s="28">
        <v>314280</v>
      </c>
      <c r="G49" s="28">
        <v>1179146</v>
      </c>
      <c r="H49" s="28">
        <v>23</v>
      </c>
      <c r="I49" s="28">
        <v>308371</v>
      </c>
      <c r="J49" s="28">
        <v>64931.565217391304</v>
      </c>
      <c r="K49" s="28">
        <v>78339</v>
      </c>
      <c r="L49" s="28">
        <v>13664.347826086956</v>
      </c>
      <c r="M49" s="28">
        <v>51267.217391304344</v>
      </c>
    </row>
    <row r="50" spans="2:13">
      <c r="B50" s="31"/>
      <c r="C50" s="39">
        <v>43678</v>
      </c>
      <c r="D50" s="28">
        <v>1281412</v>
      </c>
      <c r="E50" s="28">
        <v>1577132</v>
      </c>
      <c r="F50" s="28">
        <v>275267</v>
      </c>
      <c r="G50" s="28">
        <v>1006145</v>
      </c>
      <c r="H50" s="28">
        <v>21</v>
      </c>
      <c r="I50" s="28">
        <v>295720</v>
      </c>
      <c r="J50" s="28">
        <v>61019.619047619046</v>
      </c>
      <c r="K50" s="28">
        <v>75101.523809523816</v>
      </c>
      <c r="L50" s="28">
        <v>13107.952380952382</v>
      </c>
      <c r="M50" s="28">
        <v>47911.666666666664</v>
      </c>
    </row>
    <row r="51" spans="2:13">
      <c r="B51" s="31"/>
      <c r="C51" s="39">
        <v>43709</v>
      </c>
      <c r="D51" s="28">
        <v>1369040</v>
      </c>
      <c r="E51" s="28">
        <v>1637851</v>
      </c>
      <c r="F51" s="28">
        <v>288230</v>
      </c>
      <c r="G51" s="28">
        <v>1080810</v>
      </c>
      <c r="H51" s="28">
        <v>21</v>
      </c>
      <c r="I51" s="28">
        <v>268811</v>
      </c>
      <c r="J51" s="28">
        <v>65192.380952380954</v>
      </c>
      <c r="K51" s="28">
        <v>77992.904761904763</v>
      </c>
      <c r="L51" s="28">
        <v>13725.238095238095</v>
      </c>
      <c r="M51" s="28">
        <v>51467.142857142855</v>
      </c>
    </row>
    <row r="52" spans="2:13">
      <c r="B52" s="31"/>
      <c r="C52" s="39">
        <v>43739</v>
      </c>
      <c r="D52" s="28">
        <v>1519893</v>
      </c>
      <c r="E52" s="28">
        <v>1815462</v>
      </c>
      <c r="F52" s="28">
        <v>317992</v>
      </c>
      <c r="G52" s="28">
        <v>1201901</v>
      </c>
      <c r="H52" s="28">
        <v>23</v>
      </c>
      <c r="I52" s="28">
        <v>295569</v>
      </c>
      <c r="J52" s="28">
        <v>66082.304347826081</v>
      </c>
      <c r="K52" s="28">
        <v>78933.130434782608</v>
      </c>
      <c r="L52" s="28">
        <v>13825.739130434782</v>
      </c>
      <c r="M52" s="28">
        <v>52256.565217391304</v>
      </c>
    </row>
    <row r="53" spans="2:13">
      <c r="B53" s="31"/>
      <c r="C53" s="39">
        <v>43770</v>
      </c>
      <c r="D53" s="28">
        <v>1428947</v>
      </c>
      <c r="E53" s="28">
        <v>1659986</v>
      </c>
      <c r="F53" s="28">
        <v>303193</v>
      </c>
      <c r="G53" s="28">
        <v>1125754</v>
      </c>
      <c r="H53" s="28">
        <v>21</v>
      </c>
      <c r="I53" s="28">
        <v>231039</v>
      </c>
      <c r="J53" s="28">
        <v>68045.095238095237</v>
      </c>
      <c r="K53" s="28">
        <v>79046.952380952382</v>
      </c>
      <c r="L53" s="28">
        <v>14437.761904761905</v>
      </c>
      <c r="M53" s="28">
        <v>53607.333333333336</v>
      </c>
    </row>
    <row r="54" spans="2:13">
      <c r="B54" s="31"/>
      <c r="C54" s="39">
        <v>43800</v>
      </c>
      <c r="D54" s="28">
        <v>1224850</v>
      </c>
      <c r="E54" s="28">
        <v>1462659</v>
      </c>
      <c r="F54" s="28">
        <v>253318</v>
      </c>
      <c r="G54" s="28">
        <v>971532</v>
      </c>
      <c r="H54" s="28">
        <v>20</v>
      </c>
      <c r="I54" s="28">
        <v>237809</v>
      </c>
      <c r="J54" s="28">
        <v>61242.5</v>
      </c>
      <c r="K54" s="28">
        <v>73132.95</v>
      </c>
      <c r="L54" s="28">
        <v>12665.9</v>
      </c>
      <c r="M54" s="28">
        <v>48576.6</v>
      </c>
    </row>
    <row r="55" spans="2:13">
      <c r="B55" s="31">
        <v>2020</v>
      </c>
      <c r="C55" s="39">
        <v>43831</v>
      </c>
      <c r="D55" s="28">
        <v>1469907</v>
      </c>
      <c r="E55" s="28">
        <v>1741424</v>
      </c>
      <c r="F55" s="28">
        <v>304888</v>
      </c>
      <c r="G55" s="28">
        <v>1165019</v>
      </c>
      <c r="H55" s="28">
        <v>22</v>
      </c>
      <c r="I55" s="28">
        <v>271517</v>
      </c>
      <c r="J55" s="28">
        <v>66813.954545454544</v>
      </c>
      <c r="K55" s="28">
        <v>79155.636363636368</v>
      </c>
      <c r="L55" s="28">
        <v>13858.545454545454</v>
      </c>
      <c r="M55" s="28">
        <v>52955.409090909088</v>
      </c>
    </row>
    <row r="56" spans="2:13">
      <c r="B56" s="31"/>
      <c r="C56" s="39">
        <v>43862</v>
      </c>
      <c r="D56" s="28">
        <v>1345750</v>
      </c>
      <c r="E56" s="28">
        <v>1603378</v>
      </c>
      <c r="F56" s="28">
        <v>285918</v>
      </c>
      <c r="G56" s="28">
        <v>1059832</v>
      </c>
      <c r="H56" s="28">
        <v>20</v>
      </c>
      <c r="I56" s="28">
        <v>257628</v>
      </c>
      <c r="J56" s="28">
        <v>67287.5</v>
      </c>
      <c r="K56" s="28">
        <v>80168.899999999994</v>
      </c>
      <c r="L56" s="28">
        <v>14295.9</v>
      </c>
      <c r="M56" s="28">
        <v>52991.6</v>
      </c>
    </row>
    <row r="57" spans="2:13">
      <c r="B57" s="31"/>
      <c r="C57" s="39">
        <v>43891</v>
      </c>
      <c r="D57" s="28">
        <v>1186426</v>
      </c>
      <c r="E57" s="28">
        <v>1220636</v>
      </c>
      <c r="F57" s="28">
        <v>207754</v>
      </c>
      <c r="G57" s="28">
        <v>978672</v>
      </c>
      <c r="H57" s="28">
        <v>22</v>
      </c>
      <c r="I57" s="28">
        <v>34210</v>
      </c>
      <c r="J57" s="28">
        <v>53928.454545454544</v>
      </c>
      <c r="K57" s="28">
        <v>55483.454545454544</v>
      </c>
      <c r="L57" s="28">
        <v>9443.363636363636</v>
      </c>
      <c r="M57" s="28">
        <v>44485.090909090912</v>
      </c>
    </row>
    <row r="58" spans="2:13">
      <c r="B58" s="31"/>
      <c r="C58" s="39">
        <v>43922</v>
      </c>
      <c r="D58" s="28">
        <v>567221</v>
      </c>
      <c r="E58" s="28">
        <v>491934</v>
      </c>
      <c r="F58" s="28">
        <v>41121</v>
      </c>
      <c r="G58" s="28">
        <v>526100</v>
      </c>
      <c r="H58" s="28">
        <v>20</v>
      </c>
      <c r="I58" s="28">
        <v>-75287</v>
      </c>
      <c r="J58" s="28">
        <v>28361.05</v>
      </c>
      <c r="K58" s="28">
        <v>24596.7</v>
      </c>
      <c r="L58" s="28">
        <v>2056.0500000000002</v>
      </c>
      <c r="M58" s="28">
        <v>26305</v>
      </c>
    </row>
    <row r="59" spans="2:13">
      <c r="B59" s="31"/>
      <c r="C59" s="39">
        <v>43952</v>
      </c>
      <c r="D59" s="28">
        <v>560240</v>
      </c>
      <c r="E59" s="28">
        <v>625320</v>
      </c>
      <c r="F59" s="28">
        <v>54550</v>
      </c>
      <c r="G59" s="28">
        <v>505690</v>
      </c>
      <c r="H59" s="28">
        <v>19</v>
      </c>
      <c r="I59" s="28">
        <v>65080</v>
      </c>
      <c r="J59" s="28">
        <v>29486.315789473683</v>
      </c>
      <c r="K59" s="28">
        <v>32911.57894736842</v>
      </c>
      <c r="L59" s="28">
        <v>2871.0526315789475</v>
      </c>
      <c r="M59" s="28">
        <v>26615.263157894737</v>
      </c>
    </row>
    <row r="60" spans="2:13">
      <c r="B60" s="31"/>
      <c r="C60" s="39">
        <v>43983</v>
      </c>
      <c r="D60" s="28">
        <v>756988</v>
      </c>
      <c r="E60" s="28">
        <v>939412</v>
      </c>
      <c r="F60" s="28">
        <v>94354</v>
      </c>
      <c r="G60" s="28">
        <v>662634</v>
      </c>
      <c r="H60" s="28">
        <v>22</v>
      </c>
      <c r="I60" s="28">
        <v>182424</v>
      </c>
      <c r="J60" s="28">
        <v>34408.545454545456</v>
      </c>
      <c r="K60" s="28">
        <v>42700.545454545456</v>
      </c>
      <c r="L60" s="28">
        <v>4288.818181818182</v>
      </c>
      <c r="M60" s="28">
        <v>30119.727272727272</v>
      </c>
    </row>
    <row r="61" spans="2:13">
      <c r="B61" s="31"/>
      <c r="C61" s="39">
        <v>44013</v>
      </c>
      <c r="D61" s="28">
        <v>870091</v>
      </c>
      <c r="E61" s="28">
        <v>1178528</v>
      </c>
      <c r="F61" s="28">
        <v>142818</v>
      </c>
      <c r="G61" s="28">
        <v>727273</v>
      </c>
      <c r="H61" s="28">
        <v>23</v>
      </c>
      <c r="I61" s="28">
        <v>308437</v>
      </c>
      <c r="J61" s="28">
        <v>37830.043478260872</v>
      </c>
      <c r="K61" s="28">
        <v>51240.34782608696</v>
      </c>
      <c r="L61" s="28">
        <v>6209.478260869565</v>
      </c>
      <c r="M61" s="28">
        <v>31620.565217391304</v>
      </c>
    </row>
    <row r="62" spans="2:13">
      <c r="B62" s="31"/>
      <c r="C62" s="39">
        <v>44044</v>
      </c>
      <c r="D62" s="28">
        <v>823750</v>
      </c>
      <c r="E62" s="28">
        <v>1114414</v>
      </c>
      <c r="F62" s="28">
        <v>155789</v>
      </c>
      <c r="G62" s="28">
        <v>667961</v>
      </c>
      <c r="H62" s="28">
        <v>20</v>
      </c>
      <c r="I62" s="28">
        <v>290664</v>
      </c>
      <c r="J62" s="28">
        <v>41187.5</v>
      </c>
      <c r="K62" s="28">
        <v>55720.7</v>
      </c>
      <c r="L62" s="28">
        <v>7789.45</v>
      </c>
      <c r="M62" s="28">
        <v>33398.050000000003</v>
      </c>
    </row>
    <row r="63" spans="2:13">
      <c r="B63" s="31"/>
      <c r="C63" s="39">
        <v>44075</v>
      </c>
      <c r="D63" s="28">
        <v>1057911</v>
      </c>
      <c r="E63" s="28">
        <v>1332834</v>
      </c>
      <c r="F63" s="28">
        <v>209562</v>
      </c>
      <c r="G63" s="28">
        <v>848349</v>
      </c>
      <c r="H63" s="28">
        <v>22</v>
      </c>
      <c r="I63" s="28">
        <v>274923</v>
      </c>
      <c r="J63" s="28">
        <v>48086.86363636364</v>
      </c>
      <c r="K63" s="28">
        <v>60583.36363636364</v>
      </c>
      <c r="L63" s="28">
        <v>9525.545454545454</v>
      </c>
      <c r="M63" s="28">
        <v>38561.318181818184</v>
      </c>
    </row>
    <row r="64" spans="2:13">
      <c r="B64" s="31"/>
      <c r="C64" s="39">
        <v>44105</v>
      </c>
      <c r="D64" s="28">
        <v>1137255</v>
      </c>
      <c r="E64" s="28">
        <v>1393754</v>
      </c>
      <c r="F64" s="28">
        <v>232487</v>
      </c>
      <c r="G64" s="28">
        <v>904768</v>
      </c>
      <c r="H64" s="28">
        <v>22</v>
      </c>
      <c r="I64" s="28">
        <v>256499</v>
      </c>
      <c r="J64" s="28">
        <v>51693.409090909088</v>
      </c>
      <c r="K64" s="28">
        <v>63352.454545454544</v>
      </c>
      <c r="L64" s="28">
        <v>10567.59090909091</v>
      </c>
      <c r="M64" s="28">
        <v>41125.818181818184</v>
      </c>
    </row>
    <row r="65" spans="2:13">
      <c r="B65" s="31"/>
      <c r="C65" s="39">
        <v>44136</v>
      </c>
      <c r="D65" s="28">
        <v>1164352</v>
      </c>
      <c r="E65" s="28">
        <v>1348049</v>
      </c>
      <c r="F65" s="28">
        <v>222810</v>
      </c>
      <c r="G65" s="28">
        <v>941542</v>
      </c>
      <c r="H65" s="28">
        <v>21</v>
      </c>
      <c r="I65" s="28">
        <v>183697</v>
      </c>
      <c r="J65" s="28">
        <v>55445.333333333336</v>
      </c>
      <c r="K65" s="28">
        <v>64192.809523809527</v>
      </c>
      <c r="L65" s="28">
        <v>10610</v>
      </c>
      <c r="M65" s="28">
        <v>44835.333333333336</v>
      </c>
    </row>
    <row r="66" spans="2:13">
      <c r="B66" s="31"/>
      <c r="C66" s="39">
        <v>44166</v>
      </c>
      <c r="D66" s="28">
        <v>1034891</v>
      </c>
      <c r="E66" s="28">
        <v>1259426</v>
      </c>
      <c r="F66" s="28">
        <v>190604</v>
      </c>
      <c r="G66" s="28">
        <v>844287</v>
      </c>
      <c r="H66" s="28">
        <v>21</v>
      </c>
      <c r="I66" s="28">
        <v>224535</v>
      </c>
      <c r="J66" s="28">
        <v>49280.523809523809</v>
      </c>
      <c r="K66" s="28">
        <v>59972.666666666664</v>
      </c>
      <c r="L66" s="28">
        <v>9076.3809523809523</v>
      </c>
      <c r="M66" s="28">
        <v>40204.142857142855</v>
      </c>
    </row>
    <row r="67" spans="2:13">
      <c r="B67" s="31">
        <v>2021</v>
      </c>
      <c r="C67" s="39">
        <v>44197</v>
      </c>
      <c r="D67" s="28">
        <v>961596</v>
      </c>
      <c r="E67" s="28">
        <v>1185074</v>
      </c>
      <c r="F67" s="28">
        <v>139378</v>
      </c>
      <c r="G67" s="28">
        <v>822218</v>
      </c>
      <c r="H67" s="28">
        <v>20</v>
      </c>
      <c r="I67" s="28">
        <v>223478</v>
      </c>
      <c r="J67" s="28">
        <v>48079.8</v>
      </c>
      <c r="K67" s="28">
        <v>59253.7</v>
      </c>
      <c r="L67" s="28">
        <v>6968.9</v>
      </c>
      <c r="M67" s="28">
        <v>41110.9</v>
      </c>
    </row>
    <row r="68" spans="2:13">
      <c r="B68" s="31"/>
      <c r="C68" s="39">
        <v>44228</v>
      </c>
      <c r="D68" s="28">
        <v>971868</v>
      </c>
      <c r="E68" s="28">
        <v>1253853</v>
      </c>
      <c r="F68" s="28">
        <v>152642</v>
      </c>
      <c r="G68" s="28">
        <v>819226</v>
      </c>
      <c r="H68" s="28">
        <v>20</v>
      </c>
      <c r="I68" s="28">
        <v>281985</v>
      </c>
      <c r="J68" s="28">
        <v>48593.4</v>
      </c>
      <c r="K68" s="28">
        <v>62692.65</v>
      </c>
      <c r="L68" s="28">
        <v>7632.1</v>
      </c>
      <c r="M68" s="28">
        <v>40961.300000000003</v>
      </c>
    </row>
    <row r="69" spans="2:13">
      <c r="B69" s="31"/>
      <c r="C69" s="39">
        <v>44256</v>
      </c>
      <c r="D69" s="28">
        <v>1233677</v>
      </c>
      <c r="E69" s="28">
        <v>1614201</v>
      </c>
      <c r="F69" s="28">
        <v>220349</v>
      </c>
      <c r="G69" s="28">
        <v>1013328</v>
      </c>
      <c r="H69" s="28">
        <v>23</v>
      </c>
      <c r="I69" s="28">
        <v>380524</v>
      </c>
      <c r="J69" s="28">
        <v>53638.130434782608</v>
      </c>
      <c r="K69" s="28">
        <v>70182.65217391304</v>
      </c>
      <c r="L69" s="28">
        <v>9580.391304347826</v>
      </c>
      <c r="M69" s="28">
        <v>44057.739130434784</v>
      </c>
    </row>
    <row r="70" spans="2:13">
      <c r="B70" s="31"/>
      <c r="C70" s="39">
        <v>44287</v>
      </c>
      <c r="D70" s="28">
        <v>1157258</v>
      </c>
      <c r="E70" s="28">
        <v>1495260</v>
      </c>
      <c r="F70" s="28">
        <v>223780</v>
      </c>
      <c r="G70" s="28">
        <v>933478</v>
      </c>
      <c r="H70" s="28">
        <v>20</v>
      </c>
      <c r="I70" s="28">
        <v>338002</v>
      </c>
      <c r="J70" s="28">
        <v>57862.9</v>
      </c>
      <c r="K70" s="28">
        <v>74763</v>
      </c>
      <c r="L70" s="28">
        <v>11189</v>
      </c>
      <c r="M70" s="28">
        <v>46673.9</v>
      </c>
    </row>
    <row r="71" spans="2:13">
      <c r="B71" s="31"/>
      <c r="C71" s="39">
        <v>44317</v>
      </c>
      <c r="D71" s="28">
        <v>1196194</v>
      </c>
      <c r="E71" s="28">
        <v>1514939</v>
      </c>
      <c r="F71" s="28">
        <v>242064</v>
      </c>
      <c r="G71" s="28">
        <v>954130</v>
      </c>
      <c r="H71" s="28">
        <v>19</v>
      </c>
      <c r="I71" s="28">
        <v>318745</v>
      </c>
      <c r="J71" s="28">
        <v>62957.57894736842</v>
      </c>
      <c r="K71" s="28">
        <v>79733.631578947374</v>
      </c>
      <c r="L71" s="28">
        <v>12740.21052631579</v>
      </c>
      <c r="M71" s="28">
        <v>50217.368421052633</v>
      </c>
    </row>
    <row r="72" spans="2:13">
      <c r="B72" s="31"/>
      <c r="C72" s="39">
        <v>44348</v>
      </c>
      <c r="D72" s="28">
        <v>1336376</v>
      </c>
      <c r="E72" s="28">
        <v>1676342</v>
      </c>
      <c r="F72" s="28">
        <v>275271</v>
      </c>
      <c r="G72" s="28">
        <v>1061105</v>
      </c>
      <c r="H72" s="28">
        <v>22</v>
      </c>
      <c r="I72" s="28">
        <v>339966</v>
      </c>
      <c r="J72" s="28">
        <v>60744.36363636364</v>
      </c>
      <c r="K72" s="28">
        <v>76197.363636363632</v>
      </c>
      <c r="L72" s="28">
        <v>12512.318181818182</v>
      </c>
      <c r="M72" s="28">
        <v>48232.045454545456</v>
      </c>
    </row>
    <row r="73" spans="2:13">
      <c r="B73" s="31"/>
      <c r="C73" s="39">
        <v>44378</v>
      </c>
      <c r="D73" s="28">
        <v>1259633</v>
      </c>
      <c r="E73" s="28">
        <v>1604888</v>
      </c>
      <c r="F73" s="28">
        <v>259642</v>
      </c>
      <c r="G73" s="28">
        <v>999991</v>
      </c>
      <c r="H73" s="28">
        <v>22</v>
      </c>
      <c r="I73" s="28">
        <v>345255</v>
      </c>
      <c r="J73" s="28">
        <v>57256.045454545456</v>
      </c>
      <c r="K73" s="28">
        <v>72949.454545454544</v>
      </c>
      <c r="L73" s="28">
        <v>11801.90909090909</v>
      </c>
      <c r="M73" s="28">
        <v>45454.13636363636</v>
      </c>
    </row>
    <row r="74" spans="2:13">
      <c r="B74" s="31"/>
      <c r="C74" s="39">
        <v>44409</v>
      </c>
      <c r="D74" s="28">
        <v>1136950</v>
      </c>
      <c r="E74" s="28">
        <v>1469370</v>
      </c>
      <c r="F74" s="28">
        <v>232140</v>
      </c>
      <c r="G74" s="28">
        <v>904810</v>
      </c>
      <c r="H74" s="28">
        <v>21</v>
      </c>
      <c r="I74" s="28">
        <v>332420</v>
      </c>
      <c r="J74" s="28">
        <v>54140.476190476191</v>
      </c>
      <c r="K74" s="28">
        <v>69970</v>
      </c>
      <c r="L74" s="28">
        <v>11054.285714285714</v>
      </c>
      <c r="M74" s="28">
        <v>43086.190476190473</v>
      </c>
    </row>
    <row r="75" spans="2:13">
      <c r="B75" s="31"/>
      <c r="C75" s="39">
        <v>44440</v>
      </c>
      <c r="D75" s="28">
        <v>1291502</v>
      </c>
      <c r="E75" s="28">
        <v>1626514</v>
      </c>
      <c r="F75" s="28">
        <v>252699</v>
      </c>
      <c r="G75" s="28">
        <v>1038803</v>
      </c>
      <c r="H75" s="28">
        <v>22</v>
      </c>
      <c r="I75" s="28">
        <v>335012</v>
      </c>
      <c r="J75" s="28">
        <v>58704.63636363636</v>
      </c>
      <c r="K75" s="28">
        <v>73932.454545454544</v>
      </c>
      <c r="L75" s="28">
        <v>11486.318181818182</v>
      </c>
      <c r="M75" s="28">
        <v>47218.318181818184</v>
      </c>
    </row>
  </sheetData>
  <mergeCells count="2">
    <mergeCell ref="D2:G2"/>
    <mergeCell ref="I2:M2"/>
  </mergeCells>
  <pageMargins left="0.7" right="0.7" top="0.75" bottom="0.75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5D5B3-56D5-4AF5-BADA-FF4F9E3BD1CC}">
  <dimension ref="B2:BZ10"/>
  <sheetViews>
    <sheetView workbookViewId="0">
      <selection activeCell="C10" sqref="C10"/>
    </sheetView>
  </sheetViews>
  <sheetFormatPr defaultColWidth="8.81640625" defaultRowHeight="14.5"/>
  <cols>
    <col min="1" max="2" width="8.81640625" style="1"/>
    <col min="3" max="3" width="38.1796875" style="1" customWidth="1"/>
    <col min="4" max="75" width="10.08984375" style="1" bestFit="1" customWidth="1"/>
    <col min="76" max="16384" width="8.81640625" style="1"/>
  </cols>
  <sheetData>
    <row r="2" spans="2:78" ht="18.5">
      <c r="B2" s="31" t="s">
        <v>7</v>
      </c>
      <c r="C2" s="31"/>
      <c r="D2" s="25">
        <v>42278</v>
      </c>
      <c r="E2" s="25">
        <v>42309</v>
      </c>
      <c r="F2" s="25">
        <v>42339</v>
      </c>
      <c r="G2" s="25">
        <v>42370</v>
      </c>
      <c r="H2" s="25">
        <v>42401</v>
      </c>
      <c r="I2" s="25">
        <v>42430</v>
      </c>
      <c r="J2" s="25">
        <v>42461</v>
      </c>
      <c r="K2" s="25">
        <v>42491</v>
      </c>
      <c r="L2" s="25">
        <v>42522</v>
      </c>
      <c r="M2" s="25">
        <v>42552</v>
      </c>
      <c r="N2" s="25">
        <v>42583</v>
      </c>
      <c r="O2" s="25">
        <v>42614</v>
      </c>
      <c r="P2" s="25">
        <v>42644</v>
      </c>
      <c r="Q2" s="25">
        <v>42675</v>
      </c>
      <c r="R2" s="25">
        <v>42705</v>
      </c>
      <c r="S2" s="25">
        <v>42736</v>
      </c>
      <c r="T2" s="25">
        <v>42767</v>
      </c>
      <c r="U2" s="25">
        <v>42795</v>
      </c>
      <c r="V2" s="25">
        <v>42826</v>
      </c>
      <c r="W2" s="25">
        <v>42856</v>
      </c>
      <c r="X2" s="25">
        <v>42887</v>
      </c>
      <c r="Y2" s="25">
        <v>42917</v>
      </c>
      <c r="Z2" s="25">
        <v>42948</v>
      </c>
      <c r="AA2" s="25">
        <v>42979</v>
      </c>
      <c r="AB2" s="25">
        <v>43009</v>
      </c>
      <c r="AC2" s="25">
        <v>43040</v>
      </c>
      <c r="AD2" s="25">
        <v>43070</v>
      </c>
      <c r="AE2" s="25">
        <v>43101</v>
      </c>
      <c r="AF2" s="25">
        <v>43132</v>
      </c>
      <c r="AG2" s="25">
        <v>43160</v>
      </c>
      <c r="AH2" s="25">
        <v>43191</v>
      </c>
      <c r="AI2" s="25">
        <v>43221</v>
      </c>
      <c r="AJ2" s="25">
        <v>43252</v>
      </c>
      <c r="AK2" s="25">
        <v>43282</v>
      </c>
      <c r="AL2" s="25">
        <v>43313</v>
      </c>
      <c r="AM2" s="25">
        <v>43344</v>
      </c>
      <c r="AN2" s="25">
        <v>43374</v>
      </c>
      <c r="AO2" s="25">
        <v>43405</v>
      </c>
      <c r="AP2" s="25">
        <v>43435</v>
      </c>
      <c r="AQ2" s="25">
        <v>43466</v>
      </c>
      <c r="AR2" s="25">
        <v>43497</v>
      </c>
      <c r="AS2" s="25">
        <v>43525</v>
      </c>
      <c r="AT2" s="25">
        <v>43556</v>
      </c>
      <c r="AU2" s="25">
        <v>43586</v>
      </c>
      <c r="AV2" s="25">
        <v>43617</v>
      </c>
      <c r="AW2" s="25">
        <v>43647</v>
      </c>
      <c r="AX2" s="25">
        <v>43678</v>
      </c>
      <c r="AY2" s="25">
        <v>43709</v>
      </c>
      <c r="AZ2" s="25">
        <v>43739</v>
      </c>
      <c r="BA2" s="25">
        <v>43770</v>
      </c>
      <c r="BB2" s="25">
        <v>43800</v>
      </c>
      <c r="BC2" s="25">
        <v>43831</v>
      </c>
      <c r="BD2" s="25">
        <v>43862</v>
      </c>
      <c r="BE2" s="25">
        <v>43891</v>
      </c>
      <c r="BF2" s="25">
        <v>43922</v>
      </c>
      <c r="BG2" s="25">
        <v>43952</v>
      </c>
      <c r="BH2" s="25">
        <v>43983</v>
      </c>
      <c r="BI2" s="25">
        <v>44013</v>
      </c>
      <c r="BJ2" s="25">
        <v>44044</v>
      </c>
      <c r="BK2" s="25">
        <v>44075</v>
      </c>
      <c r="BL2" s="25">
        <v>44105</v>
      </c>
      <c r="BM2" s="25">
        <v>44136</v>
      </c>
      <c r="BN2" s="25">
        <v>44166</v>
      </c>
      <c r="BO2" s="25">
        <v>44197</v>
      </c>
      <c r="BP2" s="25">
        <v>44228</v>
      </c>
      <c r="BQ2" s="25">
        <v>44256</v>
      </c>
      <c r="BR2" s="25">
        <v>44287</v>
      </c>
      <c r="BS2" s="25">
        <v>44317</v>
      </c>
      <c r="BT2" s="25">
        <v>44348</v>
      </c>
      <c r="BU2" s="25">
        <v>44378</v>
      </c>
      <c r="BV2" s="25">
        <v>44409</v>
      </c>
      <c r="BW2" s="25">
        <v>44440</v>
      </c>
      <c r="BX2" s="26"/>
    </row>
    <row r="3" spans="2:78" ht="18.5">
      <c r="B3" s="31"/>
      <c r="C3" s="31" t="s">
        <v>304</v>
      </c>
      <c r="D3" s="28">
        <v>145091</v>
      </c>
      <c r="E3" s="28">
        <v>145944</v>
      </c>
      <c r="F3" s="28">
        <v>146808</v>
      </c>
      <c r="G3" s="28">
        <v>124889</v>
      </c>
      <c r="H3" s="28">
        <v>145615</v>
      </c>
      <c r="I3" s="28">
        <v>155180</v>
      </c>
      <c r="J3" s="28">
        <v>150813</v>
      </c>
      <c r="K3" s="28">
        <v>158154</v>
      </c>
      <c r="L3" s="28">
        <v>162061</v>
      </c>
      <c r="M3" s="28">
        <v>147349</v>
      </c>
      <c r="N3" s="28">
        <v>162001</v>
      </c>
      <c r="O3" s="28">
        <v>157181</v>
      </c>
      <c r="P3" s="28">
        <v>157652</v>
      </c>
      <c r="Q3" s="28">
        <v>162356</v>
      </c>
      <c r="R3" s="28">
        <v>148479</v>
      </c>
      <c r="S3" s="28">
        <v>141772</v>
      </c>
      <c r="T3" s="28">
        <v>144439</v>
      </c>
      <c r="U3" s="28">
        <v>175046</v>
      </c>
      <c r="V3" s="28">
        <v>148003</v>
      </c>
      <c r="W3" s="28">
        <v>163852</v>
      </c>
      <c r="X3" s="28">
        <v>169532</v>
      </c>
      <c r="Y3" s="28">
        <v>165833</v>
      </c>
      <c r="Z3" s="28">
        <v>170596</v>
      </c>
      <c r="AA3" s="28">
        <v>149160</v>
      </c>
      <c r="AB3" s="28">
        <v>167522</v>
      </c>
      <c r="AC3" s="28">
        <v>169297</v>
      </c>
      <c r="AD3" s="28">
        <v>145419</v>
      </c>
      <c r="AE3" s="28">
        <v>155812</v>
      </c>
      <c r="AF3" s="28">
        <v>152629</v>
      </c>
      <c r="AG3" s="28">
        <v>177399</v>
      </c>
      <c r="AH3" s="28">
        <v>173618</v>
      </c>
      <c r="AI3" s="28">
        <v>196800</v>
      </c>
      <c r="AJ3" s="28">
        <v>183551</v>
      </c>
      <c r="AK3" s="28">
        <v>193430</v>
      </c>
      <c r="AL3" s="28">
        <v>191446</v>
      </c>
      <c r="AM3" s="28">
        <v>175623</v>
      </c>
      <c r="AN3" s="28">
        <v>205042</v>
      </c>
      <c r="AO3" s="28">
        <v>194430</v>
      </c>
      <c r="AP3" s="28">
        <v>171867</v>
      </c>
      <c r="AQ3" s="28">
        <v>181466</v>
      </c>
      <c r="AR3" s="28">
        <v>179833</v>
      </c>
      <c r="AS3" s="28">
        <v>198418</v>
      </c>
      <c r="AT3" s="28">
        <v>199217</v>
      </c>
      <c r="AU3" s="28">
        <v>200796</v>
      </c>
      <c r="AV3" s="28">
        <v>194047</v>
      </c>
      <c r="AW3" s="28">
        <v>221805</v>
      </c>
      <c r="AX3" s="28">
        <v>200317</v>
      </c>
      <c r="AY3" s="28">
        <v>195196</v>
      </c>
      <c r="AZ3" s="28">
        <v>220304</v>
      </c>
      <c r="BA3" s="28">
        <v>201498</v>
      </c>
      <c r="BB3" s="28">
        <v>187811</v>
      </c>
      <c r="BC3" s="28">
        <v>191852</v>
      </c>
      <c r="BD3" s="28">
        <v>190369</v>
      </c>
      <c r="BE3" s="28">
        <v>183603</v>
      </c>
      <c r="BF3" s="28">
        <v>80031</v>
      </c>
      <c r="BG3" s="28">
        <v>106741</v>
      </c>
      <c r="BH3" s="28">
        <v>153543</v>
      </c>
      <c r="BI3" s="28">
        <v>179274</v>
      </c>
      <c r="BJ3" s="28">
        <v>170036</v>
      </c>
      <c r="BK3" s="28">
        <v>201013</v>
      </c>
      <c r="BL3" s="28">
        <v>203904</v>
      </c>
      <c r="BM3" s="28">
        <v>205520</v>
      </c>
      <c r="BN3" s="28">
        <v>202471</v>
      </c>
      <c r="BO3" s="28">
        <v>171242</v>
      </c>
      <c r="BP3" s="28">
        <v>174762</v>
      </c>
      <c r="BQ3" s="28">
        <v>232136</v>
      </c>
      <c r="BR3" s="28">
        <v>209452</v>
      </c>
      <c r="BS3" s="28">
        <v>207188</v>
      </c>
      <c r="BT3" s="28">
        <v>230110</v>
      </c>
      <c r="BU3" s="28">
        <v>224086</v>
      </c>
      <c r="BV3" s="28">
        <v>210931</v>
      </c>
      <c r="BW3" s="28">
        <v>231421</v>
      </c>
      <c r="BX3" s="26"/>
      <c r="BY3" s="4"/>
    </row>
    <row r="4" spans="2:78" ht="18.5">
      <c r="B4" s="31"/>
      <c r="C4" s="31" t="s">
        <v>524</v>
      </c>
      <c r="D4" s="28">
        <v>0</v>
      </c>
      <c r="E4" s="28">
        <v>0</v>
      </c>
      <c r="F4" s="28">
        <v>0</v>
      </c>
      <c r="G4" s="28">
        <v>0</v>
      </c>
      <c r="H4" s="28">
        <v>0</v>
      </c>
      <c r="I4" s="28">
        <v>0</v>
      </c>
      <c r="J4" s="28">
        <v>0</v>
      </c>
      <c r="K4" s="28">
        <v>0</v>
      </c>
      <c r="L4" s="28">
        <v>0</v>
      </c>
      <c r="M4" s="28">
        <v>0</v>
      </c>
      <c r="N4" s="28">
        <v>0</v>
      </c>
      <c r="O4" s="28">
        <v>0</v>
      </c>
      <c r="P4" s="28">
        <v>0</v>
      </c>
      <c r="Q4" s="28">
        <v>0</v>
      </c>
      <c r="R4" s="28">
        <v>0</v>
      </c>
      <c r="S4" s="28">
        <v>0</v>
      </c>
      <c r="T4" s="28">
        <v>0</v>
      </c>
      <c r="U4" s="28">
        <v>0</v>
      </c>
      <c r="V4" s="28">
        <v>0</v>
      </c>
      <c r="W4" s="28">
        <v>0</v>
      </c>
      <c r="X4" s="28">
        <v>0</v>
      </c>
      <c r="Y4" s="28">
        <v>0</v>
      </c>
      <c r="Z4" s="28">
        <v>0</v>
      </c>
      <c r="AA4" s="28">
        <v>0</v>
      </c>
      <c r="AB4" s="28">
        <v>0</v>
      </c>
      <c r="AC4" s="28">
        <v>0</v>
      </c>
      <c r="AD4" s="28">
        <v>0</v>
      </c>
      <c r="AE4" s="28">
        <v>0</v>
      </c>
      <c r="AF4" s="28">
        <v>0</v>
      </c>
      <c r="AG4" s="28">
        <v>0</v>
      </c>
      <c r="AH4" s="28">
        <v>0</v>
      </c>
      <c r="AI4" s="28">
        <v>0</v>
      </c>
      <c r="AJ4" s="28">
        <v>0</v>
      </c>
      <c r="AK4" s="28">
        <v>0</v>
      </c>
      <c r="AL4" s="28">
        <v>0</v>
      </c>
      <c r="AM4" s="28">
        <v>0</v>
      </c>
      <c r="AN4" s="28">
        <v>0</v>
      </c>
      <c r="AO4" s="28">
        <v>0</v>
      </c>
      <c r="AP4" s="28">
        <v>0</v>
      </c>
      <c r="AQ4" s="28">
        <v>0</v>
      </c>
      <c r="AR4" s="28">
        <v>0</v>
      </c>
      <c r="AS4" s="28">
        <v>0</v>
      </c>
      <c r="AT4" s="28">
        <v>0</v>
      </c>
      <c r="AU4" s="28">
        <v>0</v>
      </c>
      <c r="AV4" s="28">
        <v>0</v>
      </c>
      <c r="AW4" s="28">
        <v>0</v>
      </c>
      <c r="AX4" s="28">
        <v>0</v>
      </c>
      <c r="AY4" s="28">
        <v>0</v>
      </c>
      <c r="AZ4" s="28">
        <v>0</v>
      </c>
      <c r="BA4" s="28">
        <v>0</v>
      </c>
      <c r="BB4" s="28">
        <v>0</v>
      </c>
      <c r="BC4" s="28">
        <v>0</v>
      </c>
      <c r="BD4" s="28">
        <v>0</v>
      </c>
      <c r="BE4" s="28">
        <v>24263.476190476213</v>
      </c>
      <c r="BF4" s="28">
        <v>119186</v>
      </c>
      <c r="BG4" s="28">
        <v>74931.571428571449</v>
      </c>
      <c r="BH4" s="28">
        <v>59908.700000000012</v>
      </c>
      <c r="BI4" s="28">
        <v>42531.000000000029</v>
      </c>
      <c r="BJ4" s="28">
        <v>20742.095238095237</v>
      </c>
      <c r="BK4" s="28">
        <v>3478.0476190476038</v>
      </c>
      <c r="BL4" s="28">
        <v>6821.5652173912968</v>
      </c>
      <c r="BM4" s="28">
        <v>-4022</v>
      </c>
      <c r="BN4" s="28">
        <v>-5269.4500000000116</v>
      </c>
      <c r="BO4" s="28">
        <v>3168.9090909090883</v>
      </c>
      <c r="BP4" s="28">
        <v>15607</v>
      </c>
      <c r="BQ4" s="28">
        <v>-14821.047619047604</v>
      </c>
      <c r="BR4" s="28">
        <v>-10235</v>
      </c>
      <c r="BS4" s="28">
        <v>-25515.428571428551</v>
      </c>
      <c r="BT4" s="28">
        <v>-16658.299999999988</v>
      </c>
      <c r="BU4" s="28">
        <v>-11924.69565217389</v>
      </c>
      <c r="BV4" s="28">
        <v>-10614</v>
      </c>
      <c r="BW4" s="28">
        <v>-26929.952380952396</v>
      </c>
      <c r="BX4" s="26"/>
      <c r="BY4" s="4"/>
    </row>
    <row r="5" spans="2:78" ht="18.5">
      <c r="B5" s="31" t="s">
        <v>521</v>
      </c>
      <c r="C5" s="31" t="s">
        <v>525</v>
      </c>
      <c r="D5" s="28">
        <v>0</v>
      </c>
      <c r="E5" s="28">
        <v>0</v>
      </c>
      <c r="F5" s="28">
        <v>0</v>
      </c>
      <c r="G5" s="28">
        <v>0</v>
      </c>
      <c r="H5" s="28">
        <v>0</v>
      </c>
      <c r="I5" s="28">
        <v>0</v>
      </c>
      <c r="J5" s="28">
        <v>0</v>
      </c>
      <c r="K5" s="28">
        <v>0</v>
      </c>
      <c r="L5" s="28">
        <v>0</v>
      </c>
      <c r="M5" s="28">
        <v>0</v>
      </c>
      <c r="N5" s="28">
        <v>0</v>
      </c>
      <c r="O5" s="28">
        <v>0</v>
      </c>
      <c r="P5" s="28">
        <v>0</v>
      </c>
      <c r="Q5" s="28">
        <v>0</v>
      </c>
      <c r="R5" s="28">
        <v>0</v>
      </c>
      <c r="S5" s="28">
        <v>0</v>
      </c>
      <c r="T5" s="28">
        <v>0</v>
      </c>
      <c r="U5" s="28">
        <v>0</v>
      </c>
      <c r="V5" s="28">
        <v>0</v>
      </c>
      <c r="W5" s="28">
        <v>0</v>
      </c>
      <c r="X5" s="28">
        <v>0</v>
      </c>
      <c r="Y5" s="28">
        <v>0</v>
      </c>
      <c r="Z5" s="28">
        <v>0</v>
      </c>
      <c r="AA5" s="28">
        <v>0</v>
      </c>
      <c r="AB5" s="28">
        <v>0</v>
      </c>
      <c r="AC5" s="28">
        <v>0</v>
      </c>
      <c r="AD5" s="28">
        <v>0</v>
      </c>
      <c r="AE5" s="28">
        <v>0</v>
      </c>
      <c r="AF5" s="28">
        <v>0</v>
      </c>
      <c r="AG5" s="28">
        <v>0</v>
      </c>
      <c r="AH5" s="28">
        <v>0</v>
      </c>
      <c r="AI5" s="28">
        <v>0</v>
      </c>
      <c r="AJ5" s="28">
        <v>0</v>
      </c>
      <c r="AK5" s="28">
        <v>0</v>
      </c>
      <c r="AL5" s="28">
        <v>0</v>
      </c>
      <c r="AM5" s="28">
        <v>0</v>
      </c>
      <c r="AN5" s="28">
        <v>0</v>
      </c>
      <c r="AO5" s="28">
        <v>0</v>
      </c>
      <c r="AP5" s="28">
        <v>0</v>
      </c>
      <c r="AQ5" s="28">
        <v>0</v>
      </c>
      <c r="AR5" s="28">
        <v>0</v>
      </c>
      <c r="AS5" s="28">
        <v>0</v>
      </c>
      <c r="AT5" s="28">
        <v>0</v>
      </c>
      <c r="AU5" s="28">
        <v>0</v>
      </c>
      <c r="AV5" s="28">
        <v>0</v>
      </c>
      <c r="AW5" s="28">
        <v>0</v>
      </c>
      <c r="AX5" s="28">
        <v>0</v>
      </c>
      <c r="AY5" s="28">
        <v>0</v>
      </c>
      <c r="AZ5" s="28">
        <v>0</v>
      </c>
      <c r="BA5" s="28">
        <v>0</v>
      </c>
      <c r="BB5" s="28">
        <v>0</v>
      </c>
      <c r="BC5" s="28">
        <v>0</v>
      </c>
      <c r="BD5" s="28">
        <v>0</v>
      </c>
      <c r="BE5" s="28">
        <v>17747.618289035832</v>
      </c>
      <c r="BF5" s="28">
        <v>22952.975794275233</v>
      </c>
      <c r="BG5" s="28">
        <v>11873.587055906974</v>
      </c>
      <c r="BH5" s="28">
        <v>20525.381339273881</v>
      </c>
      <c r="BI5" s="28">
        <v>24804.535136072518</v>
      </c>
      <c r="BJ5" s="28">
        <v>17189.821365571901</v>
      </c>
      <c r="BK5" s="28">
        <v>18745.715803291096</v>
      </c>
      <c r="BL5" s="28">
        <v>17828.357520141639</v>
      </c>
      <c r="BM5" s="28">
        <v>18426.021063085034</v>
      </c>
      <c r="BN5" s="28">
        <v>16068.066442318523</v>
      </c>
      <c r="BO5" s="28">
        <v>15188.076843138435</v>
      </c>
      <c r="BP5" s="28">
        <v>15689.759911186498</v>
      </c>
      <c r="BQ5" s="28">
        <v>38692.823050732084</v>
      </c>
      <c r="BR5" s="28">
        <v>48550.500486549077</v>
      </c>
      <c r="BS5" s="28">
        <v>24523.196977927379</v>
      </c>
      <c r="BT5" s="28">
        <v>43024.47045001373</v>
      </c>
      <c r="BU5" s="28">
        <v>50105.450143860304</v>
      </c>
      <c r="BV5" s="28">
        <v>37724.935561924445</v>
      </c>
      <c r="BW5" s="28">
        <v>39209.853342248563</v>
      </c>
      <c r="BX5" s="26"/>
      <c r="BY5" s="4"/>
      <c r="BZ5" s="4"/>
    </row>
    <row r="6" spans="2:78" ht="18.5">
      <c r="B6" s="31"/>
      <c r="C6" s="31" t="s">
        <v>305</v>
      </c>
      <c r="D6" s="31"/>
      <c r="E6" s="31"/>
      <c r="F6" s="31"/>
      <c r="G6" s="31">
        <v>2016</v>
      </c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>
        <v>2017</v>
      </c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>
        <v>2018</v>
      </c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>
        <v>2019</v>
      </c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>
        <v>2020</v>
      </c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>
        <v>2021</v>
      </c>
      <c r="BP6" s="31"/>
      <c r="BQ6" s="31"/>
      <c r="BR6" s="31"/>
      <c r="BS6" s="31"/>
      <c r="BT6" s="31"/>
      <c r="BU6" s="31"/>
      <c r="BV6" s="31"/>
      <c r="BW6" s="31"/>
      <c r="BX6" s="26"/>
    </row>
    <row r="7" spans="2:78" ht="18.5">
      <c r="B7" s="26" t="s">
        <v>523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</row>
    <row r="8" spans="2:78" ht="18.5"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</row>
    <row r="10" spans="2:78" ht="18.5">
      <c r="B10" s="33" t="s">
        <v>539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CB310-D0CB-4CC7-838E-B40934E241C6}">
  <dimension ref="B2:BZ10"/>
  <sheetViews>
    <sheetView zoomScaleNormal="100" workbookViewId="0">
      <selection activeCell="O30" sqref="O30"/>
    </sheetView>
  </sheetViews>
  <sheetFormatPr defaultColWidth="8.81640625" defaultRowHeight="14.5"/>
  <cols>
    <col min="1" max="2" width="8.81640625" style="1"/>
    <col min="3" max="3" width="34.81640625" style="1" customWidth="1"/>
    <col min="4" max="75" width="9.81640625" style="1" customWidth="1"/>
    <col min="76" max="16384" width="8.81640625" style="1"/>
  </cols>
  <sheetData>
    <row r="2" spans="2:78" ht="18.5">
      <c r="B2" s="31" t="s">
        <v>7</v>
      </c>
      <c r="C2" s="31"/>
      <c r="D2" s="25">
        <v>42278</v>
      </c>
      <c r="E2" s="25">
        <v>42309</v>
      </c>
      <c r="F2" s="25">
        <v>42339</v>
      </c>
      <c r="G2" s="25">
        <v>42370</v>
      </c>
      <c r="H2" s="25">
        <v>42401</v>
      </c>
      <c r="I2" s="25">
        <v>42430</v>
      </c>
      <c r="J2" s="25">
        <v>42461</v>
      </c>
      <c r="K2" s="25">
        <v>42491</v>
      </c>
      <c r="L2" s="25">
        <v>42522</v>
      </c>
      <c r="M2" s="25">
        <v>42552</v>
      </c>
      <c r="N2" s="25">
        <v>42583</v>
      </c>
      <c r="O2" s="25">
        <v>42614</v>
      </c>
      <c r="P2" s="25">
        <v>42644</v>
      </c>
      <c r="Q2" s="25">
        <v>42675</v>
      </c>
      <c r="R2" s="25">
        <v>42705</v>
      </c>
      <c r="S2" s="25">
        <v>42736</v>
      </c>
      <c r="T2" s="25">
        <v>42767</v>
      </c>
      <c r="U2" s="25">
        <v>42795</v>
      </c>
      <c r="V2" s="25">
        <v>42826</v>
      </c>
      <c r="W2" s="25">
        <v>42856</v>
      </c>
      <c r="X2" s="25">
        <v>42887</v>
      </c>
      <c r="Y2" s="25">
        <v>42917</v>
      </c>
      <c r="Z2" s="25">
        <v>42948</v>
      </c>
      <c r="AA2" s="25">
        <v>42979</v>
      </c>
      <c r="AB2" s="25">
        <v>43009</v>
      </c>
      <c r="AC2" s="25">
        <v>43040</v>
      </c>
      <c r="AD2" s="25">
        <v>43070</v>
      </c>
      <c r="AE2" s="25">
        <v>43101</v>
      </c>
      <c r="AF2" s="25">
        <v>43132</v>
      </c>
      <c r="AG2" s="25">
        <v>43160</v>
      </c>
      <c r="AH2" s="25">
        <v>43191</v>
      </c>
      <c r="AI2" s="25">
        <v>43221</v>
      </c>
      <c r="AJ2" s="25">
        <v>43252</v>
      </c>
      <c r="AK2" s="25">
        <v>43282</v>
      </c>
      <c r="AL2" s="25">
        <v>43313</v>
      </c>
      <c r="AM2" s="25">
        <v>43344</v>
      </c>
      <c r="AN2" s="25">
        <v>43374</v>
      </c>
      <c r="AO2" s="25">
        <v>43405</v>
      </c>
      <c r="AP2" s="25">
        <v>43435</v>
      </c>
      <c r="AQ2" s="25">
        <v>43466</v>
      </c>
      <c r="AR2" s="25">
        <v>43497</v>
      </c>
      <c r="AS2" s="25">
        <v>43525</v>
      </c>
      <c r="AT2" s="25">
        <v>43556</v>
      </c>
      <c r="AU2" s="25">
        <v>43586</v>
      </c>
      <c r="AV2" s="25">
        <v>43617</v>
      </c>
      <c r="AW2" s="25">
        <v>43647</v>
      </c>
      <c r="AX2" s="25">
        <v>43678</v>
      </c>
      <c r="AY2" s="25">
        <v>43709</v>
      </c>
      <c r="AZ2" s="25">
        <v>43739</v>
      </c>
      <c r="BA2" s="25">
        <v>43770</v>
      </c>
      <c r="BB2" s="25">
        <v>43800</v>
      </c>
      <c r="BC2" s="25">
        <v>43831</v>
      </c>
      <c r="BD2" s="25">
        <v>43862</v>
      </c>
      <c r="BE2" s="25">
        <v>43891</v>
      </c>
      <c r="BF2" s="25">
        <v>43922</v>
      </c>
      <c r="BG2" s="25">
        <v>43952</v>
      </c>
      <c r="BH2" s="25">
        <v>43983</v>
      </c>
      <c r="BI2" s="25">
        <v>44013</v>
      </c>
      <c r="BJ2" s="25">
        <v>44044</v>
      </c>
      <c r="BK2" s="25">
        <v>44075</v>
      </c>
      <c r="BL2" s="25">
        <v>44105</v>
      </c>
      <c r="BM2" s="25">
        <v>44136</v>
      </c>
      <c r="BN2" s="25">
        <v>44166</v>
      </c>
      <c r="BO2" s="25">
        <v>44197</v>
      </c>
      <c r="BP2" s="25">
        <v>44228</v>
      </c>
      <c r="BQ2" s="25">
        <v>44256</v>
      </c>
      <c r="BR2" s="25">
        <v>44287</v>
      </c>
      <c r="BS2" s="25">
        <v>44317</v>
      </c>
      <c r="BT2" s="25">
        <v>44348</v>
      </c>
      <c r="BU2" s="25">
        <v>44378</v>
      </c>
      <c r="BV2" s="25">
        <v>44409</v>
      </c>
      <c r="BW2" s="25">
        <v>44440</v>
      </c>
    </row>
    <row r="3" spans="2:78" ht="18.5">
      <c r="B3" s="31"/>
      <c r="C3" s="31" t="s">
        <v>336</v>
      </c>
      <c r="D3" s="28">
        <v>23857</v>
      </c>
      <c r="E3" s="28">
        <v>23420</v>
      </c>
      <c r="F3" s="28">
        <v>23192</v>
      </c>
      <c r="G3" s="28">
        <v>21967</v>
      </c>
      <c r="H3" s="28">
        <v>22309</v>
      </c>
      <c r="I3" s="28">
        <v>23316</v>
      </c>
      <c r="J3" s="28">
        <v>22943</v>
      </c>
      <c r="K3" s="28">
        <v>23112</v>
      </c>
      <c r="L3" s="28">
        <v>24382</v>
      </c>
      <c r="M3" s="28">
        <v>22650</v>
      </c>
      <c r="N3" s="28">
        <v>24181</v>
      </c>
      <c r="O3" s="28">
        <v>23831</v>
      </c>
      <c r="P3" s="28">
        <v>23475</v>
      </c>
      <c r="Q3" s="28">
        <v>25251</v>
      </c>
      <c r="R3" s="28">
        <v>22781</v>
      </c>
      <c r="S3" s="28">
        <v>23912</v>
      </c>
      <c r="T3" s="28">
        <v>21890</v>
      </c>
      <c r="U3" s="28">
        <v>25741</v>
      </c>
      <c r="V3" s="28">
        <v>21178</v>
      </c>
      <c r="W3" s="28">
        <v>24519</v>
      </c>
      <c r="X3" s="28">
        <v>25176</v>
      </c>
      <c r="Y3" s="28">
        <v>24482</v>
      </c>
      <c r="Z3" s="28">
        <v>25380</v>
      </c>
      <c r="AA3" s="28">
        <v>23533</v>
      </c>
      <c r="AB3" s="28">
        <v>24950</v>
      </c>
      <c r="AC3" s="28">
        <v>26129</v>
      </c>
      <c r="AD3" s="28">
        <v>22376</v>
      </c>
      <c r="AE3" s="28">
        <v>25200</v>
      </c>
      <c r="AF3" s="28">
        <v>21936</v>
      </c>
      <c r="AG3" s="28">
        <v>23798</v>
      </c>
      <c r="AH3" s="28">
        <v>24139</v>
      </c>
      <c r="AI3" s="28">
        <v>27213</v>
      </c>
      <c r="AJ3" s="28">
        <v>26798</v>
      </c>
      <c r="AK3" s="28">
        <v>28007</v>
      </c>
      <c r="AL3" s="28">
        <v>27085</v>
      </c>
      <c r="AM3" s="28">
        <v>24830</v>
      </c>
      <c r="AN3" s="28">
        <v>28170</v>
      </c>
      <c r="AO3" s="28">
        <v>27209</v>
      </c>
      <c r="AP3" s="28">
        <v>23722</v>
      </c>
      <c r="AQ3" s="28">
        <v>27437</v>
      </c>
      <c r="AR3" s="28">
        <v>23705</v>
      </c>
      <c r="AS3" s="28">
        <v>25210</v>
      </c>
      <c r="AT3" s="28">
        <v>25608</v>
      </c>
      <c r="AU3" s="28">
        <v>26326</v>
      </c>
      <c r="AV3" s="28">
        <v>25091</v>
      </c>
      <c r="AW3" s="28">
        <v>28246</v>
      </c>
      <c r="AX3" s="28">
        <v>25767</v>
      </c>
      <c r="AY3" s="28">
        <v>25611</v>
      </c>
      <c r="AZ3" s="28">
        <v>28186</v>
      </c>
      <c r="BA3" s="28">
        <v>26287</v>
      </c>
      <c r="BB3" s="28">
        <v>24644</v>
      </c>
      <c r="BC3" s="28">
        <v>27464</v>
      </c>
      <c r="BD3" s="28">
        <v>24477</v>
      </c>
      <c r="BE3" s="28">
        <v>28881</v>
      </c>
      <c r="BF3" s="28">
        <v>20574</v>
      </c>
      <c r="BG3" s="28">
        <v>16965</v>
      </c>
      <c r="BH3" s="28">
        <v>19168</v>
      </c>
      <c r="BI3" s="28">
        <v>21954</v>
      </c>
      <c r="BJ3" s="28">
        <v>20528</v>
      </c>
      <c r="BK3" s="28">
        <v>24801</v>
      </c>
      <c r="BL3" s="28">
        <v>25808</v>
      </c>
      <c r="BM3" s="28">
        <v>25503</v>
      </c>
      <c r="BN3" s="28">
        <v>25669</v>
      </c>
      <c r="BO3" s="28">
        <v>23353</v>
      </c>
      <c r="BP3" s="28">
        <v>23272</v>
      </c>
      <c r="BQ3" s="28">
        <v>27958</v>
      </c>
      <c r="BR3" s="28">
        <v>24963</v>
      </c>
      <c r="BS3" s="28">
        <v>24810</v>
      </c>
      <c r="BT3" s="28">
        <v>27293</v>
      </c>
      <c r="BU3" s="28">
        <v>27072</v>
      </c>
      <c r="BV3" s="28">
        <v>25800</v>
      </c>
      <c r="BW3" s="28">
        <v>27342</v>
      </c>
      <c r="BY3" s="4"/>
    </row>
    <row r="4" spans="2:78" ht="18.5">
      <c r="B4" s="31"/>
      <c r="C4" s="31" t="s">
        <v>524</v>
      </c>
      <c r="D4" s="28">
        <v>0</v>
      </c>
      <c r="E4" s="28">
        <v>0</v>
      </c>
      <c r="F4" s="28">
        <v>0</v>
      </c>
      <c r="G4" s="28">
        <v>0</v>
      </c>
      <c r="H4" s="28">
        <v>0</v>
      </c>
      <c r="I4" s="28">
        <v>0</v>
      </c>
      <c r="J4" s="28">
        <v>0</v>
      </c>
      <c r="K4" s="28">
        <v>0</v>
      </c>
      <c r="L4" s="28">
        <v>0</v>
      </c>
      <c r="M4" s="28">
        <v>0</v>
      </c>
      <c r="N4" s="28">
        <v>0</v>
      </c>
      <c r="O4" s="28">
        <v>0</v>
      </c>
      <c r="P4" s="28">
        <v>0</v>
      </c>
      <c r="Q4" s="28">
        <v>0</v>
      </c>
      <c r="R4" s="28">
        <v>0</v>
      </c>
      <c r="S4" s="28">
        <v>0</v>
      </c>
      <c r="T4" s="28">
        <v>0</v>
      </c>
      <c r="U4" s="28">
        <v>0</v>
      </c>
      <c r="V4" s="28">
        <v>0</v>
      </c>
      <c r="W4" s="28">
        <v>0</v>
      </c>
      <c r="X4" s="28">
        <v>0</v>
      </c>
      <c r="Y4" s="28">
        <v>0</v>
      </c>
      <c r="Z4" s="28">
        <v>0</v>
      </c>
      <c r="AA4" s="28">
        <v>0</v>
      </c>
      <c r="AB4" s="28">
        <v>0</v>
      </c>
      <c r="AC4" s="28">
        <v>0</v>
      </c>
      <c r="AD4" s="28">
        <v>0</v>
      </c>
      <c r="AE4" s="28">
        <v>0</v>
      </c>
      <c r="AF4" s="28">
        <v>0</v>
      </c>
      <c r="AG4" s="28">
        <v>0</v>
      </c>
      <c r="AH4" s="28">
        <v>0</v>
      </c>
      <c r="AI4" s="28">
        <v>0</v>
      </c>
      <c r="AJ4" s="28">
        <v>0</v>
      </c>
      <c r="AK4" s="28">
        <v>0</v>
      </c>
      <c r="AL4" s="28">
        <v>0</v>
      </c>
      <c r="AM4" s="28">
        <v>0</v>
      </c>
      <c r="AN4" s="28">
        <v>0</v>
      </c>
      <c r="AO4" s="28">
        <v>0</v>
      </c>
      <c r="AP4" s="28">
        <v>0</v>
      </c>
      <c r="AQ4" s="28">
        <v>0</v>
      </c>
      <c r="AR4" s="28">
        <v>0</v>
      </c>
      <c r="AS4" s="28">
        <v>0</v>
      </c>
      <c r="AT4" s="28">
        <v>0</v>
      </c>
      <c r="AU4" s="28">
        <v>0</v>
      </c>
      <c r="AV4" s="28">
        <v>0</v>
      </c>
      <c r="AW4" s="28">
        <v>0</v>
      </c>
      <c r="AX4" s="28">
        <v>0</v>
      </c>
      <c r="AY4" s="28">
        <v>0</v>
      </c>
      <c r="AZ4" s="28">
        <v>0</v>
      </c>
      <c r="BA4" s="28">
        <v>0</v>
      </c>
      <c r="BB4" s="28">
        <v>0</v>
      </c>
      <c r="BC4" s="28">
        <v>0</v>
      </c>
      <c r="BD4" s="28">
        <v>0</v>
      </c>
      <c r="BE4" s="28">
        <v>-2470.5238095238128</v>
      </c>
      <c r="BF4" s="28">
        <v>5034</v>
      </c>
      <c r="BG4" s="28">
        <v>6853.7619047619082</v>
      </c>
      <c r="BH4" s="28">
        <v>8432.0999999999985</v>
      </c>
      <c r="BI4" s="28">
        <v>6292.0000000000036</v>
      </c>
      <c r="BJ4" s="28">
        <v>4012</v>
      </c>
      <c r="BK4" s="28">
        <v>2029.5714285714312</v>
      </c>
      <c r="BL4" s="28">
        <v>1152.5217391304359</v>
      </c>
      <c r="BM4" s="28">
        <v>784</v>
      </c>
      <c r="BN4" s="28">
        <v>207.20000000000073</v>
      </c>
      <c r="BO4" s="28">
        <v>1614.2727272727243</v>
      </c>
      <c r="BP4" s="28">
        <v>1205</v>
      </c>
      <c r="BQ4" s="28">
        <v>-347.04761904762199</v>
      </c>
      <c r="BR4" s="28">
        <v>645</v>
      </c>
      <c r="BS4" s="28">
        <v>-991.23809523809177</v>
      </c>
      <c r="BT4" s="28">
        <v>307.09999999999854</v>
      </c>
      <c r="BU4" s="28">
        <v>-54.086956521736283</v>
      </c>
      <c r="BV4" s="28">
        <v>-33</v>
      </c>
      <c r="BW4" s="28">
        <v>-511.42857142856883</v>
      </c>
      <c r="BY4" s="4"/>
    </row>
    <row r="5" spans="2:78" ht="18.5">
      <c r="B5" s="31" t="s">
        <v>522</v>
      </c>
      <c r="C5" s="31" t="s">
        <v>525</v>
      </c>
      <c r="D5" s="28">
        <v>0</v>
      </c>
      <c r="E5" s="28">
        <v>0</v>
      </c>
      <c r="F5" s="28">
        <v>0</v>
      </c>
      <c r="G5" s="28">
        <v>0</v>
      </c>
      <c r="H5" s="28">
        <v>0</v>
      </c>
      <c r="I5" s="28">
        <v>0</v>
      </c>
      <c r="J5" s="28">
        <v>0</v>
      </c>
      <c r="K5" s="28">
        <v>0</v>
      </c>
      <c r="L5" s="28">
        <v>0</v>
      </c>
      <c r="M5" s="28">
        <v>0</v>
      </c>
      <c r="N5" s="28">
        <v>0</v>
      </c>
      <c r="O5" s="28">
        <v>0</v>
      </c>
      <c r="P5" s="28">
        <v>0</v>
      </c>
      <c r="Q5" s="28">
        <v>0</v>
      </c>
      <c r="R5" s="28">
        <v>0</v>
      </c>
      <c r="S5" s="28">
        <v>0</v>
      </c>
      <c r="T5" s="28">
        <v>0</v>
      </c>
      <c r="U5" s="28">
        <v>0</v>
      </c>
      <c r="V5" s="28">
        <v>0</v>
      </c>
      <c r="W5" s="28">
        <v>0</v>
      </c>
      <c r="X5" s="28">
        <v>0</v>
      </c>
      <c r="Y5" s="28">
        <v>0</v>
      </c>
      <c r="Z5" s="28">
        <v>0</v>
      </c>
      <c r="AA5" s="28">
        <v>0</v>
      </c>
      <c r="AB5" s="28">
        <v>0</v>
      </c>
      <c r="AC5" s="28">
        <v>0</v>
      </c>
      <c r="AD5" s="28">
        <v>0</v>
      </c>
      <c r="AE5" s="28">
        <v>0</v>
      </c>
      <c r="AF5" s="28">
        <v>0</v>
      </c>
      <c r="AG5" s="28">
        <v>0</v>
      </c>
      <c r="AH5" s="28">
        <v>0</v>
      </c>
      <c r="AI5" s="28">
        <v>0</v>
      </c>
      <c r="AJ5" s="28">
        <v>0</v>
      </c>
      <c r="AK5" s="28">
        <v>0</v>
      </c>
      <c r="AL5" s="28">
        <v>0</v>
      </c>
      <c r="AM5" s="28">
        <v>0</v>
      </c>
      <c r="AN5" s="28">
        <v>0</v>
      </c>
      <c r="AO5" s="28">
        <v>0</v>
      </c>
      <c r="AP5" s="28">
        <v>0</v>
      </c>
      <c r="AQ5" s="28">
        <v>0</v>
      </c>
      <c r="AR5" s="28">
        <v>0</v>
      </c>
      <c r="AS5" s="28">
        <v>0</v>
      </c>
      <c r="AT5" s="28">
        <v>0</v>
      </c>
      <c r="AU5" s="28">
        <v>0</v>
      </c>
      <c r="AV5" s="28">
        <v>0</v>
      </c>
      <c r="AW5" s="28">
        <v>0</v>
      </c>
      <c r="AX5" s="28">
        <v>0</v>
      </c>
      <c r="AY5" s="28">
        <v>0</v>
      </c>
      <c r="AZ5" s="28">
        <v>0</v>
      </c>
      <c r="BA5" s="28">
        <v>0</v>
      </c>
      <c r="BB5" s="28">
        <v>0</v>
      </c>
      <c r="BC5" s="28">
        <v>0</v>
      </c>
      <c r="BD5" s="28">
        <v>0</v>
      </c>
      <c r="BE5" s="28">
        <v>696.58886800798427</v>
      </c>
      <c r="BF5" s="28">
        <v>1390.9730991767501</v>
      </c>
      <c r="BG5" s="28">
        <v>655.25183590918095</v>
      </c>
      <c r="BH5" s="28">
        <v>1164.4619845952657</v>
      </c>
      <c r="BI5" s="28">
        <v>1249.132885967294</v>
      </c>
      <c r="BJ5" s="28">
        <v>916.90218786683181</v>
      </c>
      <c r="BK5" s="28">
        <v>1081.5261103625089</v>
      </c>
      <c r="BL5" s="28">
        <v>838.83377144148835</v>
      </c>
      <c r="BM5" s="28">
        <v>771.03795155600164</v>
      </c>
      <c r="BN5" s="28">
        <v>686.97425203741659</v>
      </c>
      <c r="BO5" s="28">
        <v>812.03163768069135</v>
      </c>
      <c r="BP5" s="28">
        <v>881.58601005333549</v>
      </c>
      <c r="BQ5" s="28">
        <v>1475.7119894932039</v>
      </c>
      <c r="BR5" s="28">
        <v>2857.5009532204713</v>
      </c>
      <c r="BS5" s="28">
        <v>1328.5295864389118</v>
      </c>
      <c r="BT5" s="28">
        <v>2378.0532010979368</v>
      </c>
      <c r="BU5" s="141">
        <v>2442.4845921071246</v>
      </c>
      <c r="BV5" s="28">
        <v>1961.4662776181722</v>
      </c>
      <c r="BW5" s="28">
        <v>2206.6479648749228</v>
      </c>
      <c r="BY5" s="4"/>
      <c r="BZ5" s="4"/>
    </row>
    <row r="6" spans="2:78" ht="18.5">
      <c r="B6" s="31"/>
      <c r="C6" s="31" t="s">
        <v>305</v>
      </c>
      <c r="D6" s="31"/>
      <c r="E6" s="31"/>
      <c r="F6" s="31"/>
      <c r="G6" s="31">
        <v>2016</v>
      </c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>
        <v>2017</v>
      </c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>
        <v>2018</v>
      </c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>
        <v>2019</v>
      </c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>
        <v>2020</v>
      </c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>
        <v>2021</v>
      </c>
      <c r="BP6" s="31"/>
      <c r="BQ6" s="31"/>
      <c r="BR6" s="31"/>
      <c r="BS6" s="31"/>
      <c r="BT6" s="31"/>
      <c r="BU6" s="31"/>
      <c r="BV6" s="31"/>
      <c r="BW6" s="31"/>
    </row>
    <row r="7" spans="2:78" ht="18.5">
      <c r="B7" s="26" t="s">
        <v>523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</row>
    <row r="10" spans="2:78" ht="18.5">
      <c r="B10" s="33" t="s">
        <v>540</v>
      </c>
    </row>
  </sheetData>
  <pageMargins left="0.7" right="0.7" top="0.75" bottom="0.75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B0209-9DEE-49AC-95DA-72EEE6B2FD9A}">
  <dimension ref="B2:P19"/>
  <sheetViews>
    <sheetView zoomScaleNormal="100" workbookViewId="0">
      <selection activeCell="K2" sqref="K2"/>
    </sheetView>
  </sheetViews>
  <sheetFormatPr defaultColWidth="8.81640625" defaultRowHeight="14.5"/>
  <cols>
    <col min="1" max="1" width="8.81640625" style="1"/>
    <col min="2" max="2" width="32.6328125" style="1" customWidth="1"/>
    <col min="3" max="8" width="12.81640625" style="1" customWidth="1"/>
    <col min="9" max="16384" width="8.81640625" style="1"/>
  </cols>
  <sheetData>
    <row r="2" spans="2:12" ht="18.5">
      <c r="B2" s="142"/>
      <c r="C2" s="126" t="s">
        <v>234</v>
      </c>
      <c r="D2" s="126" t="s">
        <v>235</v>
      </c>
      <c r="E2" s="126" t="s">
        <v>306</v>
      </c>
      <c r="F2" s="126" t="s">
        <v>307</v>
      </c>
      <c r="G2" s="126" t="s">
        <v>308</v>
      </c>
      <c r="H2" s="126" t="s">
        <v>309</v>
      </c>
      <c r="I2" s="3"/>
      <c r="J2" s="148" t="s">
        <v>541</v>
      </c>
      <c r="K2" s="3"/>
      <c r="L2" s="3"/>
    </row>
    <row r="3" spans="2:12" ht="144">
      <c r="B3" s="143" t="s">
        <v>310</v>
      </c>
      <c r="C3" s="144">
        <v>123.7</v>
      </c>
      <c r="D3" s="144">
        <v>125.9</v>
      </c>
      <c r="E3" s="144">
        <v>136.1</v>
      </c>
      <c r="F3" s="144">
        <v>151.80000000000001</v>
      </c>
      <c r="G3" s="144">
        <v>157.4</v>
      </c>
      <c r="H3" s="144">
        <v>162.6</v>
      </c>
      <c r="I3" s="3"/>
      <c r="J3" s="3"/>
      <c r="K3" s="3"/>
      <c r="L3" s="3"/>
    </row>
    <row r="4" spans="2:12" ht="90">
      <c r="B4" s="143" t="s">
        <v>513</v>
      </c>
      <c r="C4" s="145">
        <v>9.8000000000000007</v>
      </c>
      <c r="D4" s="145">
        <v>10.400000000000006</v>
      </c>
      <c r="E4" s="145">
        <v>11</v>
      </c>
      <c r="F4" s="145">
        <v>16.100000000000001</v>
      </c>
      <c r="G4" s="145">
        <v>16</v>
      </c>
      <c r="H4" s="145">
        <v>14.8</v>
      </c>
      <c r="I4" s="3"/>
      <c r="J4" s="3"/>
      <c r="K4" s="3"/>
      <c r="L4" s="3"/>
    </row>
    <row r="5" spans="2:12">
      <c r="B5" s="13"/>
      <c r="C5" s="14"/>
      <c r="D5" s="14"/>
      <c r="E5" s="14"/>
      <c r="F5" s="14"/>
      <c r="G5" s="14"/>
      <c r="H5" s="14"/>
      <c r="I5" s="3"/>
      <c r="J5" s="3"/>
      <c r="K5" s="3"/>
      <c r="L5" s="3"/>
    </row>
    <row r="6" spans="2:12">
      <c r="B6" s="11"/>
      <c r="C6" s="12"/>
      <c r="D6" s="12"/>
      <c r="E6" s="12"/>
      <c r="F6" s="12"/>
      <c r="G6" s="12"/>
      <c r="H6" s="12"/>
      <c r="I6" s="3"/>
      <c r="J6" s="3"/>
      <c r="K6" s="3"/>
      <c r="L6" s="3"/>
    </row>
    <row r="7" spans="2:12">
      <c r="B7" s="20"/>
      <c r="C7" s="22"/>
      <c r="D7" s="23"/>
      <c r="E7" s="23"/>
      <c r="F7" s="23"/>
      <c r="G7" s="23"/>
      <c r="H7" s="23"/>
      <c r="I7" s="3"/>
      <c r="J7" s="3"/>
      <c r="K7" s="3"/>
      <c r="L7" s="3"/>
    </row>
    <row r="8" spans="2:12">
      <c r="B8" s="3"/>
      <c r="C8" s="21"/>
      <c r="D8" s="14"/>
      <c r="E8" s="14"/>
      <c r="F8" s="14"/>
      <c r="G8" s="14"/>
      <c r="H8" s="14"/>
      <c r="I8" s="3"/>
      <c r="J8" s="3"/>
      <c r="K8" s="3"/>
      <c r="L8" s="3"/>
    </row>
    <row r="9" spans="2:12">
      <c r="B9" s="11"/>
      <c r="C9" s="12"/>
      <c r="D9" s="12"/>
      <c r="E9" s="12"/>
      <c r="F9" s="12"/>
      <c r="G9" s="12"/>
      <c r="H9" s="12"/>
      <c r="I9" s="3"/>
      <c r="J9" s="3"/>
      <c r="K9" s="3"/>
      <c r="L9" s="3"/>
    </row>
    <row r="10" spans="2:12">
      <c r="B10" s="13"/>
      <c r="C10" s="12"/>
      <c r="D10" s="12"/>
      <c r="E10" s="12"/>
      <c r="F10" s="14"/>
      <c r="G10" s="14"/>
      <c r="H10" s="14"/>
      <c r="I10" s="3"/>
      <c r="J10" s="3"/>
      <c r="K10" s="3"/>
      <c r="L10" s="3"/>
    </row>
    <row r="11" spans="2:12">
      <c r="B11" s="13"/>
      <c r="C11" s="14"/>
      <c r="D11" s="14"/>
      <c r="E11" s="14"/>
      <c r="F11" s="14"/>
      <c r="G11" s="14"/>
      <c r="H11" s="14"/>
      <c r="I11" s="3"/>
      <c r="J11" s="3"/>
      <c r="K11" s="3"/>
      <c r="L11" s="3"/>
    </row>
    <row r="12" spans="2:12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5" spans="2:12">
      <c r="D15" s="15"/>
      <c r="E15" s="15"/>
      <c r="F15" s="15"/>
      <c r="G15" s="15"/>
      <c r="H15" s="15"/>
    </row>
    <row r="19" spans="12:16">
      <c r="L19" s="15"/>
      <c r="M19" s="15"/>
      <c r="N19" s="15"/>
      <c r="O19" s="15"/>
      <c r="P19" s="15"/>
    </row>
  </sheetData>
  <mergeCells count="1">
    <mergeCell ref="C7:H7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4F584-8B86-4504-A8E8-12DD3406DA3C}">
  <dimension ref="B1:I173"/>
  <sheetViews>
    <sheetView workbookViewId="0">
      <selection activeCell="B2" sqref="B2"/>
    </sheetView>
  </sheetViews>
  <sheetFormatPr defaultColWidth="8.81640625" defaultRowHeight="14.5"/>
  <cols>
    <col min="1" max="1" width="8.81640625" style="1"/>
    <col min="2" max="7" width="14.1796875" style="1" customWidth="1"/>
    <col min="8" max="16384" width="8.81640625" style="1"/>
  </cols>
  <sheetData>
    <row r="1" spans="2:9" ht="18.5">
      <c r="I1" s="33" t="s">
        <v>324</v>
      </c>
    </row>
    <row r="3" spans="2:9" ht="74">
      <c r="B3" s="30" t="s">
        <v>24</v>
      </c>
      <c r="C3" s="30" t="s">
        <v>8</v>
      </c>
      <c r="D3" s="30" t="s">
        <v>25</v>
      </c>
      <c r="E3" s="30" t="s">
        <v>26</v>
      </c>
      <c r="F3" s="30" t="s">
        <v>27</v>
      </c>
      <c r="G3" s="30" t="s">
        <v>28</v>
      </c>
    </row>
    <row r="4" spans="2:9" ht="18.5">
      <c r="B4" s="31"/>
      <c r="C4" s="32">
        <v>39295</v>
      </c>
      <c r="D4" s="40">
        <v>0.57216882646035061</v>
      </c>
      <c r="E4" s="28">
        <v>4186974</v>
      </c>
      <c r="F4" s="28"/>
      <c r="G4" s="40">
        <v>0.92</v>
      </c>
      <c r="H4" s="19"/>
    </row>
    <row r="5" spans="2:9" ht="18.5">
      <c r="B5" s="31"/>
      <c r="C5" s="32">
        <v>39326</v>
      </c>
      <c r="D5" s="40">
        <v>0.59144936487364386</v>
      </c>
      <c r="E5" s="28">
        <v>3997551</v>
      </c>
      <c r="F5" s="28"/>
      <c r="G5" s="40">
        <v>0.92</v>
      </c>
      <c r="H5" s="19"/>
    </row>
    <row r="6" spans="2:9" ht="18.5">
      <c r="B6" s="31"/>
      <c r="C6" s="32">
        <v>39356</v>
      </c>
      <c r="D6" s="40">
        <v>0.59332746335429964</v>
      </c>
      <c r="E6" s="28">
        <v>3939821</v>
      </c>
      <c r="F6" s="28"/>
      <c r="G6" s="40">
        <v>0.92</v>
      </c>
      <c r="H6" s="19"/>
    </row>
    <row r="7" spans="2:9" ht="18.5">
      <c r="B7" s="31"/>
      <c r="C7" s="32">
        <v>39387</v>
      </c>
      <c r="D7" s="40">
        <v>0.57878378219880766</v>
      </c>
      <c r="E7" s="28">
        <v>3921962</v>
      </c>
      <c r="F7" s="28"/>
      <c r="G7" s="40">
        <v>0.92</v>
      </c>
      <c r="H7" s="19"/>
    </row>
    <row r="8" spans="2:9" ht="18.5">
      <c r="B8" s="31"/>
      <c r="C8" s="32">
        <v>39417</v>
      </c>
      <c r="D8" s="40">
        <v>0.56390697476488361</v>
      </c>
      <c r="E8" s="28">
        <v>3853836</v>
      </c>
      <c r="F8" s="28"/>
      <c r="G8" s="40">
        <v>0.92</v>
      </c>
      <c r="H8" s="19"/>
    </row>
    <row r="9" spans="2:9" ht="18.5">
      <c r="B9" s="31">
        <v>2008</v>
      </c>
      <c r="C9" s="32">
        <v>39448</v>
      </c>
      <c r="D9" s="40">
        <v>0.61279179771635273</v>
      </c>
      <c r="E9" s="28">
        <v>3510437</v>
      </c>
      <c r="F9" s="28"/>
      <c r="G9" s="40">
        <v>0.92</v>
      </c>
      <c r="H9" s="19"/>
    </row>
    <row r="10" spans="2:9" ht="18.5">
      <c r="B10" s="31"/>
      <c r="C10" s="32">
        <v>39479</v>
      </c>
      <c r="D10" s="40">
        <v>0.64973702477445172</v>
      </c>
      <c r="E10" s="28">
        <v>3116073</v>
      </c>
      <c r="F10" s="28"/>
      <c r="G10" s="40">
        <v>0.92</v>
      </c>
      <c r="H10" s="19"/>
    </row>
    <row r="11" spans="2:9" ht="18.5">
      <c r="B11" s="31"/>
      <c r="C11" s="32">
        <v>39508</v>
      </c>
      <c r="D11" s="40">
        <v>0.66012346607954309</v>
      </c>
      <c r="E11" s="28">
        <v>3056710</v>
      </c>
      <c r="F11" s="28"/>
      <c r="G11" s="40">
        <v>0.92</v>
      </c>
      <c r="H11" s="19"/>
    </row>
    <row r="12" spans="2:9" ht="18.5">
      <c r="B12" s="31"/>
      <c r="C12" s="32">
        <v>39539</v>
      </c>
      <c r="D12" s="40">
        <v>0.6942471269645305</v>
      </c>
      <c r="E12" s="28">
        <v>2940270</v>
      </c>
      <c r="F12" s="28"/>
      <c r="G12" s="40">
        <v>0.92</v>
      </c>
      <c r="H12" s="19"/>
    </row>
    <row r="13" spans="2:9" ht="18.5">
      <c r="B13" s="31"/>
      <c r="C13" s="32">
        <v>39569</v>
      </c>
      <c r="D13" s="40">
        <v>0.73245242168297553</v>
      </c>
      <c r="E13" s="28">
        <v>2871949</v>
      </c>
      <c r="F13" s="28"/>
      <c r="G13" s="40">
        <v>0.92</v>
      </c>
      <c r="H13" s="19"/>
    </row>
    <row r="14" spans="2:9" ht="18.5">
      <c r="B14" s="31"/>
      <c r="C14" s="32">
        <v>39600</v>
      </c>
      <c r="D14" s="40">
        <v>0.77503339000399518</v>
      </c>
      <c r="E14" s="28">
        <v>2743336</v>
      </c>
      <c r="F14" s="28"/>
      <c r="G14" s="40">
        <v>0.92</v>
      </c>
      <c r="H14" s="19"/>
    </row>
    <row r="15" spans="2:9" ht="18.5">
      <c r="B15" s="31"/>
      <c r="C15" s="32">
        <v>39630</v>
      </c>
      <c r="D15" s="40">
        <v>0.81112481469872544</v>
      </c>
      <c r="E15" s="28">
        <v>2641644</v>
      </c>
      <c r="F15" s="28"/>
      <c r="G15" s="40">
        <v>0.92</v>
      </c>
      <c r="H15" s="19"/>
    </row>
    <row r="16" spans="2:9" ht="18.5">
      <c r="B16" s="31"/>
      <c r="C16" s="32">
        <v>39661</v>
      </c>
      <c r="D16" s="40">
        <v>0.80544987315620553</v>
      </c>
      <c r="E16" s="28">
        <v>2675732</v>
      </c>
      <c r="F16" s="28"/>
      <c r="G16" s="40">
        <v>0.92</v>
      </c>
      <c r="H16" s="19"/>
    </row>
    <row r="17" spans="2:8" ht="18.5">
      <c r="B17" s="31"/>
      <c r="C17" s="32">
        <v>39692</v>
      </c>
      <c r="D17" s="40">
        <v>0.82116319504433299</v>
      </c>
      <c r="E17" s="28">
        <v>2633591</v>
      </c>
      <c r="F17" s="28"/>
      <c r="G17" s="40">
        <v>0.92</v>
      </c>
      <c r="H17" s="19"/>
    </row>
    <row r="18" spans="2:8" ht="18.5">
      <c r="B18" s="31"/>
      <c r="C18" s="32">
        <v>39722</v>
      </c>
      <c r="D18" s="40">
        <v>0.85037129583012439</v>
      </c>
      <c r="E18" s="28">
        <v>2474846</v>
      </c>
      <c r="F18" s="28"/>
      <c r="G18" s="40">
        <v>0.92</v>
      </c>
      <c r="H18" s="19"/>
    </row>
    <row r="19" spans="2:8" ht="18.5">
      <c r="B19" s="31"/>
      <c r="C19" s="32">
        <v>39753</v>
      </c>
      <c r="D19" s="40">
        <v>0.85622573227587784</v>
      </c>
      <c r="E19" s="28">
        <v>2432758</v>
      </c>
      <c r="F19" s="28"/>
      <c r="G19" s="40">
        <v>0.92</v>
      </c>
      <c r="H19" s="19"/>
    </row>
    <row r="20" spans="2:8" ht="18.5">
      <c r="B20" s="31"/>
      <c r="C20" s="32">
        <v>39783</v>
      </c>
      <c r="D20" s="40">
        <v>0.85203893709937883</v>
      </c>
      <c r="E20" s="28">
        <v>2345732</v>
      </c>
      <c r="F20" s="28"/>
      <c r="G20" s="40">
        <v>0.92</v>
      </c>
      <c r="H20" s="19"/>
    </row>
    <row r="21" spans="2:8" ht="18.5">
      <c r="B21" s="31">
        <v>2009</v>
      </c>
      <c r="C21" s="32">
        <v>39814</v>
      </c>
      <c r="D21" s="40">
        <v>0.85492108079477103</v>
      </c>
      <c r="E21" s="28">
        <v>2303305</v>
      </c>
      <c r="F21" s="28">
        <v>6000000</v>
      </c>
      <c r="G21" s="40">
        <v>0.92</v>
      </c>
      <c r="H21" s="19"/>
    </row>
    <row r="22" spans="2:8" ht="18.5">
      <c r="B22" s="31"/>
      <c r="C22" s="32">
        <v>39845</v>
      </c>
      <c r="D22" s="40">
        <v>0.87172480719137857</v>
      </c>
      <c r="E22" s="28">
        <v>2310322</v>
      </c>
      <c r="F22" s="28"/>
      <c r="G22" s="40">
        <v>0.92</v>
      </c>
      <c r="H22" s="19"/>
    </row>
    <row r="23" spans="2:8" ht="18.5">
      <c r="B23" s="31"/>
      <c r="C23" s="32">
        <v>39873</v>
      </c>
      <c r="D23" s="40">
        <v>0.87582595374701377</v>
      </c>
      <c r="E23" s="28">
        <v>2360453</v>
      </c>
      <c r="F23" s="28"/>
      <c r="G23" s="40">
        <v>0.92</v>
      </c>
      <c r="H23" s="19"/>
    </row>
    <row r="24" spans="2:8" ht="18.5">
      <c r="B24" s="31"/>
      <c r="C24" s="32">
        <v>39904</v>
      </c>
      <c r="D24" s="40">
        <v>0.89639594928919009</v>
      </c>
      <c r="E24" s="28">
        <v>2417946</v>
      </c>
      <c r="F24" s="28"/>
      <c r="G24" s="40">
        <v>0.92</v>
      </c>
      <c r="H24" s="19"/>
    </row>
    <row r="25" spans="2:8" ht="18.5">
      <c r="B25" s="31"/>
      <c r="C25" s="32">
        <v>39934</v>
      </c>
      <c r="D25" s="40">
        <v>0.89764043615671962</v>
      </c>
      <c r="E25" s="28">
        <v>2444901</v>
      </c>
      <c r="F25" s="28"/>
      <c r="G25" s="40">
        <v>0.92</v>
      </c>
      <c r="H25" s="19"/>
    </row>
    <row r="26" spans="2:8" ht="18.5">
      <c r="B26" s="31"/>
      <c r="C26" s="32">
        <v>39965</v>
      </c>
      <c r="D26" s="40">
        <v>0.904814574185833</v>
      </c>
      <c r="E26" s="28">
        <v>2482691</v>
      </c>
      <c r="F26" s="28"/>
      <c r="G26" s="40">
        <v>0.92</v>
      </c>
      <c r="H26" s="19"/>
    </row>
    <row r="27" spans="2:8" ht="18.5">
      <c r="B27" s="31"/>
      <c r="C27" s="32">
        <v>39995</v>
      </c>
      <c r="D27" s="40">
        <v>0.90342469231122602</v>
      </c>
      <c r="E27" s="28">
        <v>2481566</v>
      </c>
      <c r="F27" s="28"/>
      <c r="G27" s="40">
        <v>0.92</v>
      </c>
      <c r="H27" s="19"/>
    </row>
    <row r="28" spans="2:8" ht="18.5">
      <c r="B28" s="31"/>
      <c r="C28" s="32">
        <v>40026</v>
      </c>
      <c r="D28" s="40">
        <v>0.90199309010064843</v>
      </c>
      <c r="E28" s="28">
        <v>2459949</v>
      </c>
      <c r="F28" s="28"/>
      <c r="G28" s="40">
        <v>0.92</v>
      </c>
      <c r="H28" s="19"/>
    </row>
    <row r="29" spans="2:8" ht="18.5">
      <c r="B29" s="31"/>
      <c r="C29" s="32">
        <v>40057</v>
      </c>
      <c r="D29" s="40">
        <v>0.90253272131665929</v>
      </c>
      <c r="E29" s="28">
        <v>2428692</v>
      </c>
      <c r="F29" s="28"/>
      <c r="G29" s="40">
        <v>0.92</v>
      </c>
      <c r="H29" s="19"/>
    </row>
    <row r="30" spans="2:8" ht="18.5">
      <c r="B30" s="31"/>
      <c r="C30" s="32">
        <v>40087</v>
      </c>
      <c r="D30" s="40">
        <v>0.90374143648268779</v>
      </c>
      <c r="E30" s="28">
        <v>2376360</v>
      </c>
      <c r="F30" s="28"/>
      <c r="G30" s="40">
        <v>0.92</v>
      </c>
      <c r="H30" s="19"/>
    </row>
    <row r="31" spans="2:8" ht="18.5">
      <c r="B31" s="31"/>
      <c r="C31" s="32">
        <v>40118</v>
      </c>
      <c r="D31" s="40">
        <v>0.90476925874036129</v>
      </c>
      <c r="E31" s="28">
        <v>2337575</v>
      </c>
      <c r="F31" s="28"/>
      <c r="G31" s="40">
        <v>0.92</v>
      </c>
      <c r="H31" s="19"/>
    </row>
    <row r="32" spans="2:8" ht="18.5">
      <c r="B32" s="31"/>
      <c r="C32" s="32">
        <v>40148</v>
      </c>
      <c r="D32" s="40">
        <v>0.89970135068633539</v>
      </c>
      <c r="E32" s="28">
        <v>2365316</v>
      </c>
      <c r="F32" s="28"/>
      <c r="G32" s="40">
        <v>0.92</v>
      </c>
      <c r="H32" s="19"/>
    </row>
    <row r="33" spans="2:8" ht="18.5">
      <c r="B33" s="31">
        <v>2010</v>
      </c>
      <c r="C33" s="32">
        <v>40179</v>
      </c>
      <c r="D33" s="40">
        <v>0.89649641909928901</v>
      </c>
      <c r="E33" s="28">
        <v>2315060</v>
      </c>
      <c r="F33" s="28"/>
      <c r="G33" s="40">
        <v>0.92</v>
      </c>
      <c r="H33" s="19"/>
    </row>
    <row r="34" spans="2:8" ht="18.5">
      <c r="B34" s="31"/>
      <c r="C34" s="32">
        <v>40210</v>
      </c>
      <c r="D34" s="40">
        <v>0.90259886406132739</v>
      </c>
      <c r="E34" s="28">
        <v>2337098</v>
      </c>
      <c r="F34" s="28"/>
      <c r="G34" s="40">
        <v>0.92</v>
      </c>
      <c r="H34" s="19"/>
    </row>
    <row r="35" spans="2:8" ht="18.5">
      <c r="B35" s="31"/>
      <c r="C35" s="32">
        <v>40238</v>
      </c>
      <c r="D35" s="40">
        <v>0.91118331766868754</v>
      </c>
      <c r="E35" s="28">
        <v>2420525</v>
      </c>
      <c r="F35" s="28"/>
      <c r="G35" s="40">
        <v>0.92</v>
      </c>
      <c r="H35" s="19"/>
    </row>
    <row r="36" spans="2:8" ht="18.5">
      <c r="B36" s="31"/>
      <c r="C36" s="32">
        <v>40269</v>
      </c>
      <c r="D36" s="40">
        <v>0.91323761857209207</v>
      </c>
      <c r="E36" s="28">
        <v>2508495</v>
      </c>
      <c r="F36" s="28"/>
      <c r="G36" s="40">
        <v>0.92</v>
      </c>
      <c r="H36" s="19"/>
    </row>
    <row r="37" spans="2:8" ht="18.5">
      <c r="B37" s="31"/>
      <c r="C37" s="32">
        <v>40299</v>
      </c>
      <c r="D37" s="40">
        <v>0.9186404262800153</v>
      </c>
      <c r="E37" s="28">
        <v>2573895</v>
      </c>
      <c r="F37" s="28"/>
      <c r="G37" s="40">
        <v>0.92</v>
      </c>
      <c r="H37" s="19"/>
    </row>
    <row r="38" spans="2:8" ht="18.5">
      <c r="B38" s="31"/>
      <c r="C38" s="32">
        <v>40330</v>
      </c>
      <c r="D38" s="40">
        <v>0.91374871647558797</v>
      </c>
      <c r="E38" s="28">
        <v>2569098</v>
      </c>
      <c r="F38" s="28"/>
      <c r="G38" s="40">
        <v>0.92</v>
      </c>
      <c r="H38" s="19"/>
    </row>
    <row r="39" spans="2:8" ht="18.5">
      <c r="B39" s="31"/>
      <c r="C39" s="32">
        <v>40360</v>
      </c>
      <c r="D39" s="40">
        <v>0.90845301575614679</v>
      </c>
      <c r="E39" s="28">
        <v>2656614</v>
      </c>
      <c r="F39" s="28"/>
      <c r="G39" s="40">
        <v>0.92</v>
      </c>
      <c r="H39" s="19"/>
    </row>
    <row r="40" spans="2:8" ht="18.5">
      <c r="B40" s="31"/>
      <c r="C40" s="32">
        <v>40391</v>
      </c>
      <c r="D40" s="40">
        <v>0.90079136690647477</v>
      </c>
      <c r="E40" s="28">
        <v>2654900</v>
      </c>
      <c r="F40" s="28"/>
      <c r="G40" s="40">
        <v>0.92</v>
      </c>
      <c r="H40" s="19"/>
    </row>
    <row r="41" spans="2:8" ht="18.5">
      <c r="B41" s="31"/>
      <c r="C41" s="32">
        <v>40422</v>
      </c>
      <c r="D41" s="40">
        <v>0.90361679216664026</v>
      </c>
      <c r="E41" s="28">
        <v>2590970</v>
      </c>
      <c r="F41" s="28"/>
      <c r="G41" s="40">
        <v>0.92</v>
      </c>
      <c r="H41" s="19"/>
    </row>
    <row r="42" spans="2:8" ht="18.5">
      <c r="B42" s="31"/>
      <c r="C42" s="32">
        <v>40452</v>
      </c>
      <c r="D42" s="40">
        <v>0.90245036684152347</v>
      </c>
      <c r="E42" s="28">
        <v>2571819</v>
      </c>
      <c r="F42" s="28"/>
      <c r="G42" s="40">
        <v>0.92</v>
      </c>
      <c r="H42" s="19"/>
    </row>
    <row r="43" spans="2:8" ht="18.5">
      <c r="B43" s="31"/>
      <c r="C43" s="32">
        <v>40483</v>
      </c>
      <c r="D43" s="40">
        <v>0.90016431902586358</v>
      </c>
      <c r="E43" s="28">
        <v>2526792</v>
      </c>
      <c r="F43" s="28"/>
      <c r="G43" s="40">
        <v>0.92</v>
      </c>
      <c r="H43" s="19"/>
    </row>
    <row r="44" spans="2:8" ht="18.5">
      <c r="B44" s="31"/>
      <c r="C44" s="32">
        <v>40513</v>
      </c>
      <c r="D44" s="40">
        <v>0.88572977236694173</v>
      </c>
      <c r="E44" s="28">
        <v>2411293</v>
      </c>
      <c r="F44" s="28"/>
      <c r="G44" s="40">
        <v>0.92</v>
      </c>
      <c r="H44" s="19"/>
    </row>
    <row r="45" spans="2:8" ht="18.5">
      <c r="B45" s="31">
        <v>2011</v>
      </c>
      <c r="C45" s="32">
        <v>40544</v>
      </c>
      <c r="D45" s="40">
        <v>0.88348255074200754</v>
      </c>
      <c r="E45" s="28">
        <v>2369585</v>
      </c>
      <c r="F45" s="28"/>
      <c r="G45" s="40">
        <v>0.92</v>
      </c>
      <c r="H45" s="19"/>
    </row>
    <row r="46" spans="2:8" ht="18.5">
      <c r="B46" s="31"/>
      <c r="C46" s="32">
        <v>40575</v>
      </c>
      <c r="D46" s="40">
        <v>0.88660153538365138</v>
      </c>
      <c r="E46" s="28">
        <v>2441735</v>
      </c>
      <c r="F46" s="28"/>
      <c r="G46" s="40">
        <v>0.92</v>
      </c>
      <c r="H46" s="19"/>
    </row>
    <row r="47" spans="2:8" ht="18.5">
      <c r="B47" s="31"/>
      <c r="C47" s="32">
        <v>40603</v>
      </c>
      <c r="D47" s="40">
        <v>0.89449317103685555</v>
      </c>
      <c r="E47" s="28">
        <v>2455424</v>
      </c>
      <c r="F47" s="28"/>
      <c r="G47" s="40">
        <v>0.92</v>
      </c>
      <c r="H47" s="19"/>
    </row>
    <row r="48" spans="2:8" ht="18.5">
      <c r="B48" s="31"/>
      <c r="C48" s="32">
        <v>40634</v>
      </c>
      <c r="D48" s="40">
        <v>0.90453858219333139</v>
      </c>
      <c r="E48" s="28">
        <v>2473680</v>
      </c>
      <c r="F48" s="28"/>
      <c r="G48" s="40">
        <v>0.92</v>
      </c>
      <c r="H48" s="19"/>
    </row>
    <row r="49" spans="2:8" ht="18.5">
      <c r="B49" s="31"/>
      <c r="C49" s="32">
        <v>40664</v>
      </c>
      <c r="D49" s="40">
        <v>0.91127019427222011</v>
      </c>
      <c r="E49" s="28">
        <v>2544162</v>
      </c>
      <c r="F49" s="28"/>
      <c r="G49" s="40">
        <v>0.92</v>
      </c>
      <c r="H49" s="19"/>
    </row>
    <row r="50" spans="2:8" ht="18.5">
      <c r="B50" s="31"/>
      <c r="C50" s="32">
        <v>40695</v>
      </c>
      <c r="D50" s="40">
        <v>0.91123016246393174</v>
      </c>
      <c r="E50" s="28">
        <v>2550720</v>
      </c>
      <c r="F50" s="28"/>
      <c r="G50" s="40">
        <v>0.92</v>
      </c>
      <c r="H50" s="19"/>
    </row>
    <row r="51" spans="2:8" ht="18.5">
      <c r="B51" s="31"/>
      <c r="C51" s="32">
        <v>40725</v>
      </c>
      <c r="D51" s="40">
        <v>0.90527568756302867</v>
      </c>
      <c r="E51" s="28">
        <v>2611906</v>
      </c>
      <c r="F51" s="28"/>
      <c r="G51" s="40">
        <v>0.92</v>
      </c>
      <c r="H51" s="19"/>
    </row>
    <row r="52" spans="2:8" ht="18.5">
      <c r="B52" s="31"/>
      <c r="C52" s="32">
        <v>40756</v>
      </c>
      <c r="D52" s="40">
        <v>0.90605805434650433</v>
      </c>
      <c r="E52" s="28">
        <v>2614998</v>
      </c>
      <c r="F52" s="28"/>
      <c r="G52" s="40">
        <v>0.92</v>
      </c>
      <c r="H52" s="19"/>
    </row>
    <row r="53" spans="2:8" ht="18.5">
      <c r="B53" s="31"/>
      <c r="C53" s="32">
        <v>40787</v>
      </c>
      <c r="D53" s="40">
        <v>0.9062281030019389</v>
      </c>
      <c r="E53" s="28">
        <v>2597388</v>
      </c>
      <c r="F53" s="28"/>
      <c r="G53" s="40">
        <v>0.92</v>
      </c>
      <c r="H53" s="19"/>
    </row>
    <row r="54" spans="2:8" ht="18.5">
      <c r="B54" s="31"/>
      <c r="C54" s="32">
        <v>40817</v>
      </c>
      <c r="D54" s="40">
        <v>0.90884925248441584</v>
      </c>
      <c r="E54" s="28">
        <v>2567505</v>
      </c>
      <c r="F54" s="28"/>
      <c r="G54" s="40">
        <v>0.92</v>
      </c>
      <c r="H54" s="19"/>
    </row>
    <row r="55" spans="2:8" ht="18.5">
      <c r="B55" s="31"/>
      <c r="C55" s="32">
        <v>40848</v>
      </c>
      <c r="D55" s="40">
        <v>0.91270847654317733</v>
      </c>
      <c r="E55" s="28">
        <v>2500701</v>
      </c>
      <c r="F55" s="28"/>
      <c r="G55" s="40">
        <v>0.92</v>
      </c>
      <c r="H55" s="19"/>
    </row>
    <row r="56" spans="2:8" ht="18.5">
      <c r="B56" s="31"/>
      <c r="C56" s="32">
        <v>40878</v>
      </c>
      <c r="D56" s="40">
        <v>0.91404093751873572</v>
      </c>
      <c r="E56" s="28">
        <v>2385147</v>
      </c>
      <c r="F56" s="28"/>
      <c r="G56" s="40">
        <v>0.92</v>
      </c>
      <c r="H56" s="19"/>
    </row>
    <row r="57" spans="2:8" ht="18.5">
      <c r="B57" s="31">
        <v>2012</v>
      </c>
      <c r="C57" s="32">
        <v>40909</v>
      </c>
      <c r="D57" s="40">
        <v>0.92209668720978744</v>
      </c>
      <c r="E57" s="28">
        <v>2358616</v>
      </c>
      <c r="F57" s="28"/>
      <c r="G57" s="40">
        <v>0.92</v>
      </c>
      <c r="H57" s="19"/>
    </row>
    <row r="58" spans="2:8" ht="18.5">
      <c r="B58" s="31"/>
      <c r="C58" s="32">
        <v>40940</v>
      </c>
      <c r="D58" s="40">
        <v>0.92621700574339028</v>
      </c>
      <c r="E58" s="28">
        <v>2381172</v>
      </c>
      <c r="F58" s="28"/>
      <c r="G58" s="40">
        <v>0.92</v>
      </c>
      <c r="H58" s="19"/>
    </row>
    <row r="59" spans="2:8" ht="18.5">
      <c r="B59" s="31"/>
      <c r="C59" s="32">
        <v>40969</v>
      </c>
      <c r="D59" s="40">
        <v>0.9331018749619403</v>
      </c>
      <c r="E59" s="28">
        <v>2413969</v>
      </c>
      <c r="F59" s="28"/>
      <c r="G59" s="40">
        <v>0.92</v>
      </c>
      <c r="H59" s="19"/>
    </row>
    <row r="60" spans="2:8" ht="18.5">
      <c r="B60" s="31"/>
      <c r="C60" s="32">
        <v>41000</v>
      </c>
      <c r="D60" s="40">
        <v>0.94053769474624538</v>
      </c>
      <c r="E60" s="28">
        <v>2480664</v>
      </c>
      <c r="F60" s="28"/>
      <c r="G60" s="40">
        <v>0.92</v>
      </c>
      <c r="H60" s="19"/>
    </row>
    <row r="61" spans="2:8" ht="18.5">
      <c r="B61" s="31"/>
      <c r="C61" s="32">
        <v>41030</v>
      </c>
      <c r="D61" s="40">
        <v>0.94433092997295731</v>
      </c>
      <c r="E61" s="28">
        <v>2556698</v>
      </c>
      <c r="F61" s="28"/>
      <c r="G61" s="40">
        <v>0.92</v>
      </c>
      <c r="H61" s="19"/>
    </row>
    <row r="62" spans="2:8" ht="18.5">
      <c r="B62" s="31"/>
      <c r="C62" s="32">
        <v>41061</v>
      </c>
      <c r="D62" s="40">
        <v>0.9413961430102733</v>
      </c>
      <c r="E62" s="28">
        <v>2635475</v>
      </c>
      <c r="F62" s="28"/>
      <c r="G62" s="40">
        <v>0.92</v>
      </c>
      <c r="H62" s="19"/>
    </row>
    <row r="63" spans="2:8" ht="18.5">
      <c r="B63" s="31"/>
      <c r="C63" s="32">
        <v>41091</v>
      </c>
      <c r="D63" s="40">
        <v>0.94037437860847073</v>
      </c>
      <c r="E63" s="28">
        <v>2681884</v>
      </c>
      <c r="F63" s="28"/>
      <c r="G63" s="40">
        <v>0.92</v>
      </c>
      <c r="H63" s="19"/>
    </row>
    <row r="64" spans="2:8" ht="18.5">
      <c r="B64" s="31"/>
      <c r="C64" s="32">
        <v>41122</v>
      </c>
      <c r="D64" s="40">
        <v>0.94522729634661529</v>
      </c>
      <c r="E64" s="28">
        <v>2636514</v>
      </c>
      <c r="F64" s="28"/>
      <c r="G64" s="40">
        <v>0.92</v>
      </c>
      <c r="H64" s="19"/>
    </row>
    <row r="65" spans="2:8" ht="18.5">
      <c r="B65" s="31"/>
      <c r="C65" s="32">
        <v>41153</v>
      </c>
      <c r="D65" s="40">
        <v>0.94371138134885035</v>
      </c>
      <c r="E65" s="28">
        <v>2641049</v>
      </c>
      <c r="F65" s="28"/>
      <c r="G65" s="40">
        <v>0.92</v>
      </c>
      <c r="H65" s="19"/>
    </row>
    <row r="66" spans="2:8" ht="18.5">
      <c r="B66" s="31"/>
      <c r="C66" s="32">
        <v>41183</v>
      </c>
      <c r="D66" s="40">
        <v>0.94768558865848562</v>
      </c>
      <c r="E66" s="28">
        <v>2636826</v>
      </c>
      <c r="F66" s="28"/>
      <c r="G66" s="40">
        <v>0.92</v>
      </c>
      <c r="H66" s="19"/>
    </row>
    <row r="67" spans="2:8" ht="18.5">
      <c r="B67" s="31"/>
      <c r="C67" s="32">
        <v>41214</v>
      </c>
      <c r="D67" s="40">
        <v>0.94785460662352061</v>
      </c>
      <c r="E67" s="28">
        <v>2590737</v>
      </c>
      <c r="F67" s="28"/>
      <c r="G67" s="40">
        <v>0.92</v>
      </c>
      <c r="H67" s="19"/>
    </row>
    <row r="68" spans="2:8" ht="18.5">
      <c r="B68" s="31"/>
      <c r="C68" s="32">
        <v>41244</v>
      </c>
      <c r="D68" s="40">
        <v>0.94490796943308053</v>
      </c>
      <c r="E68" s="28">
        <v>2565126</v>
      </c>
      <c r="F68" s="28">
        <v>6000000</v>
      </c>
      <c r="G68" s="40">
        <v>0.92</v>
      </c>
      <c r="H68" s="19"/>
    </row>
    <row r="69" spans="2:8" ht="18.5">
      <c r="B69" s="31">
        <v>2013</v>
      </c>
      <c r="C69" s="32">
        <v>41275</v>
      </c>
      <c r="D69" s="40">
        <v>0.94335397019936706</v>
      </c>
      <c r="E69" s="28">
        <v>2537530</v>
      </c>
      <c r="F69" s="28"/>
      <c r="G69" s="40">
        <v>0.92</v>
      </c>
      <c r="H69" s="19"/>
    </row>
    <row r="70" spans="2:8" ht="18.5">
      <c r="B70" s="31"/>
      <c r="C70" s="32">
        <v>41306</v>
      </c>
      <c r="D70" s="40">
        <v>0.94323429340593068</v>
      </c>
      <c r="E70" s="28">
        <v>2571993</v>
      </c>
      <c r="F70" s="28"/>
      <c r="G70" s="40">
        <v>0.92</v>
      </c>
      <c r="H70" s="19"/>
    </row>
    <row r="71" spans="2:8" ht="18.5">
      <c r="B71" s="31"/>
      <c r="C71" s="32">
        <v>41334</v>
      </c>
      <c r="D71" s="40">
        <v>0.94249247979738193</v>
      </c>
      <c r="E71" s="28">
        <v>2661165</v>
      </c>
      <c r="F71" s="28"/>
      <c r="G71" s="40">
        <v>0.92</v>
      </c>
      <c r="H71" s="19"/>
    </row>
    <row r="72" spans="2:8" ht="18.5">
      <c r="B72" s="31"/>
      <c r="C72" s="32">
        <v>41365</v>
      </c>
      <c r="D72" s="40">
        <v>0.94474914217362582</v>
      </c>
      <c r="E72" s="28">
        <v>2748808</v>
      </c>
      <c r="F72" s="28"/>
      <c r="G72" s="40">
        <v>0.92</v>
      </c>
      <c r="H72" s="19"/>
    </row>
    <row r="73" spans="2:8" ht="18.5">
      <c r="B73" s="31"/>
      <c r="C73" s="32">
        <v>41395</v>
      </c>
      <c r="D73" s="40">
        <v>0.94816801311243737</v>
      </c>
      <c r="E73" s="28">
        <v>2847373</v>
      </c>
      <c r="F73" s="28"/>
      <c r="G73" s="40">
        <v>0.92</v>
      </c>
      <c r="H73" s="19"/>
    </row>
    <row r="74" spans="2:8" ht="18.5">
      <c r="B74" s="31"/>
      <c r="C74" s="32">
        <v>41426</v>
      </c>
      <c r="D74" s="40">
        <v>0.94635704868428916</v>
      </c>
      <c r="E74" s="28">
        <v>2879204</v>
      </c>
      <c r="F74" s="28"/>
      <c r="G74" s="40">
        <v>0.92</v>
      </c>
      <c r="H74" s="19"/>
    </row>
    <row r="75" spans="2:8" ht="18.5">
      <c r="B75" s="31"/>
      <c r="C75" s="32">
        <v>41456</v>
      </c>
      <c r="D75" s="40">
        <v>0.94446082541513143</v>
      </c>
      <c r="E75" s="28">
        <v>2906489</v>
      </c>
      <c r="F75" s="28"/>
      <c r="G75" s="40">
        <v>0.92</v>
      </c>
      <c r="H75" s="19"/>
    </row>
    <row r="76" spans="2:8" ht="18.5">
      <c r="B76" s="31"/>
      <c r="C76" s="32">
        <v>41487</v>
      </c>
      <c r="D76" s="40">
        <v>0.94230946676195726</v>
      </c>
      <c r="E76" s="28">
        <v>2936981</v>
      </c>
      <c r="F76" s="28"/>
      <c r="G76" s="40">
        <v>0.92</v>
      </c>
      <c r="H76" s="19"/>
    </row>
    <row r="77" spans="2:8" ht="18.5">
      <c r="B77" s="31"/>
      <c r="C77" s="32">
        <v>41518</v>
      </c>
      <c r="D77" s="40">
        <v>0.94180309687267938</v>
      </c>
      <c r="E77" s="28">
        <v>2903316</v>
      </c>
      <c r="F77" s="28"/>
      <c r="G77" s="40">
        <v>0.92</v>
      </c>
      <c r="H77" s="19"/>
    </row>
    <row r="78" spans="2:8" ht="18.5">
      <c r="B78" s="31"/>
      <c r="C78" s="32">
        <v>41548</v>
      </c>
      <c r="D78" s="40">
        <v>0.94165768447207188</v>
      </c>
      <c r="E78" s="28">
        <v>2912243</v>
      </c>
      <c r="F78" s="28"/>
      <c r="G78" s="40">
        <v>0.92</v>
      </c>
      <c r="H78" s="19"/>
    </row>
    <row r="79" spans="2:8" ht="18.5">
      <c r="B79" s="31"/>
      <c r="C79" s="32">
        <v>41579</v>
      </c>
      <c r="D79" s="40">
        <v>0.93968696782950678</v>
      </c>
      <c r="E79" s="28">
        <v>2879129</v>
      </c>
      <c r="F79" s="28"/>
      <c r="G79" s="40">
        <v>0.92</v>
      </c>
      <c r="H79" s="19"/>
    </row>
    <row r="80" spans="2:8" ht="18.5">
      <c r="B80" s="31"/>
      <c r="C80" s="32">
        <v>41609</v>
      </c>
      <c r="D80" s="40">
        <v>0.9359562468144087</v>
      </c>
      <c r="E80" s="28">
        <v>2880156</v>
      </c>
      <c r="F80" s="28"/>
      <c r="G80" s="40">
        <v>0.92</v>
      </c>
      <c r="H80" s="19"/>
    </row>
    <row r="81" spans="2:8" ht="18.5">
      <c r="B81" s="31">
        <v>2014</v>
      </c>
      <c r="C81" s="32">
        <v>41640</v>
      </c>
      <c r="D81" s="40">
        <v>0.93473652399674945</v>
      </c>
      <c r="E81" s="28">
        <v>2905331</v>
      </c>
      <c r="F81" s="28"/>
      <c r="G81" s="40">
        <v>0.92</v>
      </c>
      <c r="H81" s="19"/>
    </row>
    <row r="82" spans="2:8" ht="18.5">
      <c r="B82" s="31"/>
      <c r="C82" s="32">
        <v>41671</v>
      </c>
      <c r="D82" s="40">
        <v>0.93420078627235115</v>
      </c>
      <c r="E82" s="28">
        <v>2911205</v>
      </c>
      <c r="F82" s="28"/>
      <c r="G82" s="40">
        <v>0.92</v>
      </c>
      <c r="H82" s="19"/>
    </row>
    <row r="83" spans="2:8" ht="18.5">
      <c r="B83" s="31"/>
      <c r="C83" s="32">
        <v>41699</v>
      </c>
      <c r="D83" s="40">
        <v>0.93747222166885003</v>
      </c>
      <c r="E83" s="28">
        <v>2911442</v>
      </c>
      <c r="F83" s="28"/>
      <c r="G83" s="40">
        <v>0.92</v>
      </c>
      <c r="H83" s="19"/>
    </row>
    <row r="84" spans="2:8" ht="18.5">
      <c r="B84" s="31"/>
      <c r="C84" s="32">
        <v>41730</v>
      </c>
      <c r="D84" s="40">
        <v>0.93749435037321471</v>
      </c>
      <c r="E84" s="28">
        <v>3020111</v>
      </c>
      <c r="F84" s="28"/>
      <c r="G84" s="40">
        <v>0.92</v>
      </c>
      <c r="H84" s="19"/>
    </row>
    <row r="85" spans="2:8" ht="18.5">
      <c r="B85" s="31"/>
      <c r="C85" s="32">
        <v>41760</v>
      </c>
      <c r="D85" s="40">
        <v>0.93741154543743177</v>
      </c>
      <c r="E85" s="28">
        <v>3096929</v>
      </c>
      <c r="F85" s="28"/>
      <c r="G85" s="40">
        <v>0.92</v>
      </c>
      <c r="H85" s="19"/>
    </row>
    <row r="86" spans="2:8" ht="18.5">
      <c r="B86" s="31"/>
      <c r="C86" s="32">
        <v>41791</v>
      </c>
      <c r="D86" s="40">
        <v>0.93726212462883784</v>
      </c>
      <c r="E86" s="28">
        <v>3136096</v>
      </c>
      <c r="F86" s="28"/>
      <c r="G86" s="40">
        <v>0.92</v>
      </c>
      <c r="H86" s="19"/>
    </row>
    <row r="87" spans="2:8" ht="18.5">
      <c r="B87" s="31"/>
      <c r="C87" s="32">
        <v>41821</v>
      </c>
      <c r="D87" s="40">
        <v>0.93312824688543283</v>
      </c>
      <c r="E87" s="28">
        <v>3070250</v>
      </c>
      <c r="F87" s="28"/>
      <c r="G87" s="40">
        <v>0.92</v>
      </c>
      <c r="H87" s="19"/>
    </row>
    <row r="88" spans="2:8" ht="18.5">
      <c r="B88" s="31"/>
      <c r="C88" s="32">
        <v>41852</v>
      </c>
      <c r="D88" s="40">
        <v>0.9313265545497933</v>
      </c>
      <c r="E88" s="28">
        <v>3090525</v>
      </c>
      <c r="F88" s="28"/>
      <c r="G88" s="40">
        <v>0.92</v>
      </c>
      <c r="H88" s="19"/>
    </row>
    <row r="89" spans="2:8" ht="18.5">
      <c r="B89" s="31"/>
      <c r="C89" s="32">
        <v>41883</v>
      </c>
      <c r="D89" s="40">
        <v>0.93451839489816424</v>
      </c>
      <c r="E89" s="28">
        <v>2991237</v>
      </c>
      <c r="F89" s="28"/>
      <c r="G89" s="40">
        <v>0.92</v>
      </c>
      <c r="H89" s="19"/>
    </row>
    <row r="90" spans="2:8" ht="18.5">
      <c r="B90" s="31"/>
      <c r="C90" s="32">
        <v>41913</v>
      </c>
      <c r="D90" s="40">
        <v>0.93200386173087246</v>
      </c>
      <c r="E90" s="28">
        <v>3005906</v>
      </c>
      <c r="F90" s="28"/>
      <c r="G90" s="40">
        <v>0.92</v>
      </c>
      <c r="H90" s="19"/>
    </row>
    <row r="91" spans="2:8" ht="18.5">
      <c r="B91" s="31"/>
      <c r="C91" s="32">
        <v>41944</v>
      </c>
      <c r="D91" s="40">
        <v>0.93311948333555161</v>
      </c>
      <c r="E91" s="28">
        <v>2990258</v>
      </c>
      <c r="F91" s="28"/>
      <c r="G91" s="40">
        <v>0.92</v>
      </c>
      <c r="H91" s="19"/>
    </row>
    <row r="92" spans="2:8" ht="18.5">
      <c r="B92" s="31"/>
      <c r="C92" s="32">
        <v>41974</v>
      </c>
      <c r="D92" s="40">
        <v>0.92844454370181262</v>
      </c>
      <c r="E92" s="28">
        <v>2928414</v>
      </c>
      <c r="F92" s="28"/>
      <c r="G92" s="40">
        <v>0.92</v>
      </c>
      <c r="H92" s="19"/>
    </row>
    <row r="93" spans="2:8" ht="18.5">
      <c r="B93" s="31">
        <v>2015</v>
      </c>
      <c r="C93" s="32">
        <v>42005</v>
      </c>
      <c r="D93" s="40">
        <v>0.92572515128871136</v>
      </c>
      <c r="E93" s="28">
        <v>2924045</v>
      </c>
      <c r="F93" s="28"/>
      <c r="G93" s="40">
        <v>0.92</v>
      </c>
      <c r="H93" s="19"/>
    </row>
    <row r="94" spans="2:8" ht="18.5">
      <c r="B94" s="31"/>
      <c r="C94" s="32">
        <v>42036</v>
      </c>
      <c r="D94" s="40">
        <v>0.93070586053678472</v>
      </c>
      <c r="E94" s="28">
        <v>2928213</v>
      </c>
      <c r="F94" s="28"/>
      <c r="G94" s="40">
        <v>0.92</v>
      </c>
      <c r="H94" s="19"/>
    </row>
    <row r="95" spans="2:8" ht="18.5">
      <c r="B95" s="31"/>
      <c r="C95" s="32">
        <v>42064</v>
      </c>
      <c r="D95" s="40">
        <v>0.93147973794737859</v>
      </c>
      <c r="E95" s="28">
        <v>3006877</v>
      </c>
      <c r="F95" s="28"/>
      <c r="G95" s="40">
        <v>0.92</v>
      </c>
      <c r="H95" s="19"/>
    </row>
    <row r="96" spans="2:8" ht="18.5">
      <c r="B96" s="31"/>
      <c r="C96" s="32">
        <v>42095</v>
      </c>
      <c r="D96" s="40">
        <v>0.93335874266173302</v>
      </c>
      <c r="E96" s="28">
        <v>3022512</v>
      </c>
      <c r="F96" s="28"/>
      <c r="G96" s="40">
        <v>0.92</v>
      </c>
      <c r="H96" s="19"/>
    </row>
    <row r="97" spans="2:8" ht="18.5">
      <c r="B97" s="31"/>
      <c r="C97" s="32">
        <v>42125</v>
      </c>
      <c r="D97" s="40">
        <v>0.93486848595816652</v>
      </c>
      <c r="E97" s="28">
        <v>3172627</v>
      </c>
      <c r="F97" s="28"/>
      <c r="G97" s="40">
        <v>0.92</v>
      </c>
      <c r="H97" s="19"/>
    </row>
    <row r="98" spans="2:8" ht="18.5">
      <c r="B98" s="31"/>
      <c r="C98" s="32">
        <v>42156</v>
      </c>
      <c r="D98" s="40">
        <v>0.93220534073581729</v>
      </c>
      <c r="E98" s="28">
        <v>3197125</v>
      </c>
      <c r="F98" s="28"/>
      <c r="G98" s="40">
        <v>0.92</v>
      </c>
      <c r="H98" s="19"/>
    </row>
    <row r="99" spans="2:8" ht="18.5">
      <c r="B99" s="31"/>
      <c r="C99" s="32">
        <v>42186</v>
      </c>
      <c r="D99" s="40">
        <v>0.92867979695979563</v>
      </c>
      <c r="E99" s="28">
        <v>3260044</v>
      </c>
      <c r="F99" s="28"/>
      <c r="G99" s="40">
        <v>0.92</v>
      </c>
      <c r="H99" s="19"/>
    </row>
    <row r="100" spans="2:8" ht="18.5">
      <c r="B100" s="31"/>
      <c r="C100" s="32">
        <v>42217</v>
      </c>
      <c r="D100" s="40">
        <v>0.92598228763876766</v>
      </c>
      <c r="E100" s="28">
        <v>3327055</v>
      </c>
      <c r="F100" s="28"/>
      <c r="G100" s="40">
        <v>0.92</v>
      </c>
      <c r="H100" s="19"/>
    </row>
    <row r="101" spans="2:8" ht="18.5">
      <c r="B101" s="31"/>
      <c r="C101" s="32">
        <v>42248</v>
      </c>
      <c r="D101" s="40">
        <v>0.92516754933313006</v>
      </c>
      <c r="E101" s="28">
        <v>3305892</v>
      </c>
      <c r="F101" s="28"/>
      <c r="G101" s="40">
        <v>0.92</v>
      </c>
      <c r="H101" s="19"/>
    </row>
    <row r="102" spans="2:8" ht="18.5">
      <c r="B102" s="31"/>
      <c r="C102" s="32">
        <v>42278</v>
      </c>
      <c r="D102" s="40">
        <v>0.92336726103002198</v>
      </c>
      <c r="E102" s="28">
        <v>3313910</v>
      </c>
      <c r="F102" s="28"/>
      <c r="G102" s="40">
        <v>0.92</v>
      </c>
      <c r="H102" s="19"/>
    </row>
    <row r="103" spans="2:8" ht="18.5">
      <c r="B103" s="31"/>
      <c r="C103" s="32">
        <v>42309</v>
      </c>
      <c r="D103" s="40">
        <v>0.92396635727700804</v>
      </c>
      <c r="E103" s="28">
        <v>3306510</v>
      </c>
      <c r="F103" s="28"/>
      <c r="G103" s="40">
        <v>0.92</v>
      </c>
      <c r="H103" s="19"/>
    </row>
    <row r="104" spans="2:8" ht="18.5">
      <c r="B104" s="31"/>
      <c r="C104" s="32">
        <v>42339</v>
      </c>
      <c r="D104" s="40">
        <v>0.9183889011599824</v>
      </c>
      <c r="E104" s="28">
        <v>3295912</v>
      </c>
      <c r="F104" s="28"/>
      <c r="G104" s="40">
        <v>0.92</v>
      </c>
      <c r="H104" s="19"/>
    </row>
    <row r="105" spans="2:8" ht="18.5">
      <c r="B105" s="31">
        <v>2016</v>
      </c>
      <c r="C105" s="32">
        <v>42370</v>
      </c>
      <c r="D105" s="40">
        <v>0.91995199173528608</v>
      </c>
      <c r="E105" s="28">
        <v>3291100</v>
      </c>
      <c r="F105" s="28"/>
      <c r="G105" s="40">
        <v>0.92</v>
      </c>
      <c r="H105" s="19"/>
    </row>
    <row r="106" spans="2:8" ht="18.5">
      <c r="B106" s="31"/>
      <c r="C106" s="32">
        <v>42401</v>
      </c>
      <c r="D106" s="40">
        <v>0.92122079391593525</v>
      </c>
      <c r="E106" s="28">
        <v>3345921</v>
      </c>
      <c r="F106" s="28"/>
      <c r="G106" s="40">
        <v>0.92</v>
      </c>
      <c r="H106" s="19"/>
    </row>
    <row r="107" spans="2:8" ht="18.5">
      <c r="B107" s="31"/>
      <c r="C107" s="32">
        <v>42430</v>
      </c>
      <c r="D107" s="40">
        <v>0.91475391593037136</v>
      </c>
      <c r="E107" s="28">
        <v>3504595</v>
      </c>
      <c r="F107" s="28"/>
      <c r="G107" s="40">
        <v>0.92</v>
      </c>
      <c r="H107" s="19"/>
    </row>
    <row r="108" spans="2:8" ht="18.5">
      <c r="B108" s="31"/>
      <c r="C108" s="32">
        <v>42461</v>
      </c>
      <c r="D108" s="40">
        <v>0.91594502839655612</v>
      </c>
      <c r="E108" s="28">
        <v>3603606</v>
      </c>
      <c r="F108" s="28"/>
      <c r="G108" s="40">
        <v>0.92</v>
      </c>
      <c r="H108" s="19"/>
    </row>
    <row r="109" spans="2:8" ht="18.5">
      <c r="B109" s="31"/>
      <c r="C109" s="32">
        <v>42491</v>
      </c>
      <c r="D109" s="40">
        <v>0.91820468205269612</v>
      </c>
      <c r="E109" s="28">
        <v>3659207</v>
      </c>
      <c r="F109" s="28"/>
      <c r="G109" s="40">
        <v>0.92</v>
      </c>
      <c r="H109" s="19"/>
    </row>
    <row r="110" spans="2:8" ht="18.5">
      <c r="B110" s="31"/>
      <c r="C110" s="32">
        <v>42522</v>
      </c>
      <c r="D110" s="40">
        <v>0.91532966508944302</v>
      </c>
      <c r="E110" s="28">
        <v>3627894</v>
      </c>
      <c r="F110" s="28"/>
      <c r="G110" s="40">
        <v>0.92</v>
      </c>
      <c r="H110" s="19"/>
    </row>
    <row r="111" spans="2:8" ht="18.5">
      <c r="B111" s="31"/>
      <c r="C111" s="32">
        <v>42552</v>
      </c>
      <c r="D111" s="40">
        <v>0.91254255140619178</v>
      </c>
      <c r="E111" s="28">
        <v>3664685</v>
      </c>
      <c r="F111" s="28"/>
      <c r="G111" s="40">
        <v>0.92</v>
      </c>
      <c r="H111" s="19"/>
    </row>
    <row r="112" spans="2:8" ht="18.5">
      <c r="B112" s="31"/>
      <c r="C112" s="32">
        <v>42583</v>
      </c>
      <c r="D112" s="40">
        <v>0.90885533767977278</v>
      </c>
      <c r="E112" s="28">
        <v>3691604</v>
      </c>
      <c r="F112" s="28"/>
      <c r="G112" s="40">
        <v>0.92</v>
      </c>
      <c r="H112" s="19"/>
    </row>
    <row r="113" spans="2:8" ht="18.5">
      <c r="B113" s="31"/>
      <c r="C113" s="32">
        <v>42614</v>
      </c>
      <c r="D113" s="40">
        <v>0.90586401914340808</v>
      </c>
      <c r="E113" s="28">
        <v>3702580</v>
      </c>
      <c r="F113" s="28"/>
      <c r="G113" s="40">
        <v>0.92</v>
      </c>
      <c r="H113" s="19"/>
    </row>
    <row r="114" spans="2:8" ht="18.5">
      <c r="B114" s="31"/>
      <c r="C114" s="32">
        <v>42644</v>
      </c>
      <c r="D114" s="40">
        <v>0.90410955985475683</v>
      </c>
      <c r="E114" s="28">
        <v>3754806</v>
      </c>
      <c r="F114" s="28"/>
      <c r="G114" s="40">
        <v>0.92</v>
      </c>
      <c r="H114" s="19"/>
    </row>
    <row r="115" spans="2:8" ht="18.5">
      <c r="B115" s="31"/>
      <c r="C115" s="32">
        <v>42675</v>
      </c>
      <c r="D115" s="40">
        <v>0.9049614838363792</v>
      </c>
      <c r="E115" s="28">
        <v>3721165</v>
      </c>
      <c r="F115" s="28"/>
      <c r="G115" s="40">
        <v>0.92</v>
      </c>
      <c r="H115" s="19"/>
    </row>
    <row r="116" spans="2:8" ht="18.5">
      <c r="B116" s="31"/>
      <c r="C116" s="32">
        <v>42705</v>
      </c>
      <c r="D116" s="40">
        <v>0.89705051736763697</v>
      </c>
      <c r="E116" s="28">
        <v>3654268</v>
      </c>
      <c r="F116" s="28"/>
      <c r="G116" s="40">
        <v>0.92</v>
      </c>
      <c r="H116" s="19"/>
    </row>
    <row r="117" spans="2:8" ht="18.5">
      <c r="B117" s="31">
        <v>2017</v>
      </c>
      <c r="C117" s="32">
        <v>42736</v>
      </c>
      <c r="D117" s="40">
        <v>0.8996687720501696</v>
      </c>
      <c r="E117" s="28">
        <v>3615335</v>
      </c>
      <c r="F117" s="28"/>
      <c r="G117" s="40">
        <v>0.92</v>
      </c>
      <c r="H117" s="19"/>
    </row>
    <row r="118" spans="2:8" ht="18.5">
      <c r="B118" s="31"/>
      <c r="C118" s="32">
        <v>42767</v>
      </c>
      <c r="D118" s="40">
        <v>0.89980974339785569</v>
      </c>
      <c r="E118" s="28">
        <v>3663999</v>
      </c>
      <c r="F118" s="28"/>
      <c r="G118" s="40">
        <v>0.92</v>
      </c>
      <c r="H118" s="19"/>
    </row>
    <row r="119" spans="2:8" ht="18.5">
      <c r="B119" s="31"/>
      <c r="C119" s="32">
        <v>42795</v>
      </c>
      <c r="D119" s="40">
        <v>0.90293354481980859</v>
      </c>
      <c r="E119" s="28">
        <v>3734833</v>
      </c>
      <c r="F119" s="28"/>
      <c r="G119" s="40">
        <v>0.92</v>
      </c>
      <c r="H119" s="19"/>
    </row>
    <row r="120" spans="2:8" ht="18.5">
      <c r="B120" s="31"/>
      <c r="C120" s="32">
        <v>42826</v>
      </c>
      <c r="D120" s="40">
        <v>0.89887842743486579</v>
      </c>
      <c r="E120" s="28">
        <v>3782457</v>
      </c>
      <c r="F120" s="28"/>
      <c r="G120" s="40">
        <v>0.92</v>
      </c>
      <c r="H120" s="19"/>
    </row>
    <row r="121" spans="2:8" ht="18.5">
      <c r="B121" s="31"/>
      <c r="C121" s="32">
        <v>42856</v>
      </c>
      <c r="D121" s="40">
        <v>0.90403614342440475</v>
      </c>
      <c r="E121" s="28">
        <v>3811039</v>
      </c>
      <c r="F121" s="28"/>
      <c r="G121" s="40">
        <v>0.92</v>
      </c>
      <c r="H121" s="19"/>
    </row>
    <row r="122" spans="2:8" ht="18.5">
      <c r="B122" s="31"/>
      <c r="C122" s="32">
        <v>42887</v>
      </c>
      <c r="D122" s="40">
        <v>0.90260128719455612</v>
      </c>
      <c r="E122" s="28">
        <v>3832987</v>
      </c>
      <c r="F122" s="28"/>
      <c r="G122" s="40">
        <v>0.92</v>
      </c>
      <c r="H122" s="19"/>
    </row>
    <row r="123" spans="2:8" ht="18.5">
      <c r="B123" s="31"/>
      <c r="C123" s="32">
        <v>42917</v>
      </c>
      <c r="D123" s="40">
        <v>0.8985584281164164</v>
      </c>
      <c r="E123" s="28">
        <v>3851074</v>
      </c>
      <c r="F123" s="28"/>
      <c r="G123" s="40">
        <v>0.92</v>
      </c>
      <c r="H123" s="19"/>
    </row>
    <row r="124" spans="2:8" ht="18.5">
      <c r="B124" s="31"/>
      <c r="C124" s="32">
        <v>42948</v>
      </c>
      <c r="D124" s="40">
        <v>0.89404920309431868</v>
      </c>
      <c r="E124" s="28">
        <v>3886219</v>
      </c>
      <c r="F124" s="28"/>
      <c r="G124" s="40">
        <v>0.92</v>
      </c>
      <c r="H124" s="19"/>
    </row>
    <row r="125" spans="2:8" ht="18.5">
      <c r="B125" s="31"/>
      <c r="C125" s="32">
        <v>42979</v>
      </c>
      <c r="D125" s="40">
        <v>0.89101531317663629</v>
      </c>
      <c r="E125" s="28">
        <v>3833300</v>
      </c>
      <c r="F125" s="28"/>
      <c r="G125" s="40">
        <v>0.92</v>
      </c>
      <c r="H125" s="19"/>
    </row>
    <row r="126" spans="2:8" ht="18.5">
      <c r="B126" s="31"/>
      <c r="C126" s="32">
        <v>43009</v>
      </c>
      <c r="D126" s="40">
        <v>0.89308526973482172</v>
      </c>
      <c r="E126" s="28">
        <v>3800047</v>
      </c>
      <c r="F126" s="28"/>
      <c r="G126" s="40">
        <v>0.92</v>
      </c>
      <c r="H126" s="19"/>
    </row>
    <row r="127" spans="2:8" ht="18.5">
      <c r="B127" s="31"/>
      <c r="C127" s="32">
        <v>43040</v>
      </c>
      <c r="D127" s="40">
        <v>0.89479449846881209</v>
      </c>
      <c r="E127" s="28">
        <v>3722600</v>
      </c>
      <c r="F127" s="28"/>
      <c r="G127" s="40">
        <v>0.92</v>
      </c>
      <c r="H127" s="19"/>
    </row>
    <row r="128" spans="2:8" ht="18.5">
      <c r="B128" s="31"/>
      <c r="C128" s="32">
        <v>43070</v>
      </c>
      <c r="D128" s="40">
        <v>0.88178033968921188</v>
      </c>
      <c r="E128" s="28">
        <v>3767326</v>
      </c>
      <c r="F128" s="28"/>
      <c r="G128" s="40">
        <v>0.92</v>
      </c>
      <c r="H128" s="19"/>
    </row>
    <row r="129" spans="2:8" ht="18.5">
      <c r="B129" s="31">
        <v>2018</v>
      </c>
      <c r="C129" s="32">
        <v>43101</v>
      </c>
      <c r="D129" s="40">
        <v>0.88182383306352841</v>
      </c>
      <c r="E129" s="28">
        <v>3730473</v>
      </c>
      <c r="F129" s="28"/>
      <c r="G129" s="40">
        <v>0.92</v>
      </c>
      <c r="H129" s="19"/>
    </row>
    <row r="130" spans="2:8" ht="18.5">
      <c r="B130" s="31"/>
      <c r="C130" s="32">
        <v>43132</v>
      </c>
      <c r="D130" s="40">
        <v>0.87927593567002071</v>
      </c>
      <c r="E130" s="28">
        <v>3763533</v>
      </c>
      <c r="F130" s="28"/>
      <c r="G130" s="40">
        <v>0.92</v>
      </c>
      <c r="H130" s="19"/>
    </row>
    <row r="131" spans="2:8" ht="18.5">
      <c r="B131" s="31"/>
      <c r="C131" s="32">
        <v>43160</v>
      </c>
      <c r="D131" s="40">
        <v>0.87247450559571216</v>
      </c>
      <c r="E131" s="28">
        <v>3852414</v>
      </c>
      <c r="F131" s="28"/>
      <c r="G131" s="40">
        <v>0.92</v>
      </c>
      <c r="H131" s="19"/>
    </row>
    <row r="132" spans="2:8" ht="18.5">
      <c r="B132" s="31"/>
      <c r="C132" s="32">
        <v>43191</v>
      </c>
      <c r="D132" s="40">
        <v>0.87558847390986005</v>
      </c>
      <c r="E132" s="28">
        <v>4019507</v>
      </c>
      <c r="F132" s="28"/>
      <c r="G132" s="40">
        <v>0.92</v>
      </c>
      <c r="H132" s="19"/>
    </row>
    <row r="133" spans="2:8" ht="18.5">
      <c r="B133" s="31"/>
      <c r="C133" s="32">
        <v>43221</v>
      </c>
      <c r="D133" s="40">
        <v>0.88136003072907965</v>
      </c>
      <c r="E133" s="28">
        <v>4089937</v>
      </c>
      <c r="F133" s="28"/>
      <c r="G133" s="40">
        <v>0.92</v>
      </c>
      <c r="H133" s="19"/>
    </row>
    <row r="134" spans="2:8" ht="18.5">
      <c r="B134" s="31"/>
      <c r="C134" s="32">
        <v>43252</v>
      </c>
      <c r="D134" s="40">
        <v>0.87827929497038115</v>
      </c>
      <c r="E134" s="28">
        <v>4122380</v>
      </c>
      <c r="F134" s="28"/>
      <c r="G134" s="40">
        <v>0.92</v>
      </c>
      <c r="H134" s="19"/>
    </row>
    <row r="135" spans="2:8" ht="18.5">
      <c r="B135" s="31"/>
      <c r="C135" s="32">
        <v>43282</v>
      </c>
      <c r="D135" s="40">
        <v>0.87803986253830169</v>
      </c>
      <c r="E135" s="28">
        <v>4135261</v>
      </c>
      <c r="F135" s="28"/>
      <c r="G135" s="40">
        <v>0.92</v>
      </c>
      <c r="H135" s="19"/>
    </row>
    <row r="136" spans="2:8" ht="18.5">
      <c r="B136" s="31"/>
      <c r="C136" s="32">
        <v>43313</v>
      </c>
      <c r="D136" s="40">
        <v>0.87260828586334216</v>
      </c>
      <c r="E136" s="28">
        <v>4163332</v>
      </c>
      <c r="F136" s="28"/>
      <c r="G136" s="40">
        <v>0.92</v>
      </c>
      <c r="H136" s="19"/>
    </row>
    <row r="137" spans="2:8" ht="18.5">
      <c r="B137" s="31"/>
      <c r="C137" s="32">
        <v>43344</v>
      </c>
      <c r="D137" s="40">
        <v>0.8668798541901821</v>
      </c>
      <c r="E137" s="28">
        <v>4134701</v>
      </c>
      <c r="F137" s="28"/>
      <c r="G137" s="40">
        <v>0.92</v>
      </c>
      <c r="H137" s="19"/>
    </row>
    <row r="138" spans="2:8" ht="18.5">
      <c r="B138" s="31"/>
      <c r="C138" s="32">
        <v>43374</v>
      </c>
      <c r="D138" s="40">
        <v>0.87095153716538209</v>
      </c>
      <c r="E138" s="28">
        <v>4186342</v>
      </c>
      <c r="F138" s="28"/>
      <c r="G138" s="40">
        <v>0.92</v>
      </c>
      <c r="H138" s="19"/>
    </row>
    <row r="139" spans="2:8" ht="18.5">
      <c r="B139" s="31"/>
      <c r="C139" s="32">
        <v>43405</v>
      </c>
      <c r="D139" s="40">
        <v>0.87295157540383517</v>
      </c>
      <c r="E139" s="28">
        <v>4154046</v>
      </c>
      <c r="F139" s="28"/>
      <c r="G139" s="40">
        <v>0.92</v>
      </c>
      <c r="H139" s="19"/>
    </row>
    <row r="140" spans="2:8" ht="18.5">
      <c r="B140" s="31"/>
      <c r="C140" s="32">
        <v>43435</v>
      </c>
      <c r="D140" s="40">
        <v>0.86606863058939598</v>
      </c>
      <c r="E140" s="28">
        <v>4151589</v>
      </c>
      <c r="F140" s="28"/>
      <c r="G140" s="40">
        <v>0.92</v>
      </c>
      <c r="H140" s="19"/>
    </row>
    <row r="141" spans="2:8" ht="18.5">
      <c r="B141" s="31">
        <v>2019</v>
      </c>
      <c r="C141" s="32">
        <v>43466</v>
      </c>
      <c r="D141" s="40">
        <v>0.86743498514856943</v>
      </c>
      <c r="E141" s="28">
        <v>4172662</v>
      </c>
      <c r="F141" s="28"/>
      <c r="G141" s="40">
        <v>0.92</v>
      </c>
      <c r="H141" s="19"/>
    </row>
    <row r="142" spans="2:8" ht="18.5">
      <c r="B142" s="31"/>
      <c r="C142" s="32">
        <v>43497</v>
      </c>
      <c r="D142" s="40">
        <v>0.86972980929560273</v>
      </c>
      <c r="E142" s="28">
        <v>4144110</v>
      </c>
      <c r="F142" s="28"/>
      <c r="G142" s="40">
        <v>0.92</v>
      </c>
      <c r="H142" s="19"/>
    </row>
    <row r="143" spans="2:8" ht="18.5">
      <c r="B143" s="31"/>
      <c r="C143" s="32">
        <v>43525</v>
      </c>
      <c r="D143" s="40">
        <v>0.86701584111546848</v>
      </c>
      <c r="E143" s="28">
        <v>4233414</v>
      </c>
      <c r="F143" s="28"/>
      <c r="G143" s="40">
        <v>0.92</v>
      </c>
      <c r="H143" s="19"/>
    </row>
    <row r="144" spans="2:8" ht="18.5">
      <c r="B144" s="31"/>
      <c r="C144" s="32">
        <v>43556</v>
      </c>
      <c r="D144" s="40">
        <v>0.8651789580672431</v>
      </c>
      <c r="E144" s="28">
        <v>4297571</v>
      </c>
      <c r="F144" s="28"/>
      <c r="G144" s="40">
        <v>0.92</v>
      </c>
      <c r="H144" s="19"/>
    </row>
    <row r="145" spans="2:8" ht="18.5">
      <c r="B145" s="31"/>
      <c r="C145" s="32">
        <v>43586</v>
      </c>
      <c r="D145" s="40">
        <v>0.8686098183342974</v>
      </c>
      <c r="E145" s="28">
        <v>4385693</v>
      </c>
      <c r="F145" s="28"/>
      <c r="G145" s="40">
        <v>0.92</v>
      </c>
      <c r="H145" s="19"/>
    </row>
    <row r="146" spans="2:8" ht="18.5">
      <c r="B146" s="31"/>
      <c r="C146" s="32">
        <v>43617</v>
      </c>
      <c r="D146" s="40">
        <v>0.8632413293817911</v>
      </c>
      <c r="E146" s="28">
        <v>4395246</v>
      </c>
      <c r="F146" s="28"/>
      <c r="G146" s="40">
        <v>0.92</v>
      </c>
      <c r="H146" s="19"/>
    </row>
    <row r="147" spans="2:8" ht="18.5">
      <c r="B147" s="31"/>
      <c r="C147" s="32">
        <v>43647</v>
      </c>
      <c r="D147" s="40">
        <v>0.85810306437772954</v>
      </c>
      <c r="E147" s="28">
        <v>4372568</v>
      </c>
      <c r="F147" s="28"/>
      <c r="G147" s="40">
        <v>0.92</v>
      </c>
      <c r="H147" s="19"/>
    </row>
    <row r="148" spans="2:8" ht="18.5">
      <c r="B148" s="31"/>
      <c r="C148" s="32">
        <v>43678</v>
      </c>
      <c r="D148" s="40">
        <v>0.84980753018854061</v>
      </c>
      <c r="E148" s="28">
        <v>4407964</v>
      </c>
      <c r="F148" s="28"/>
      <c r="G148" s="40">
        <v>0.92</v>
      </c>
      <c r="H148" s="19"/>
    </row>
    <row r="149" spans="2:8" ht="18.5">
      <c r="B149" s="31"/>
      <c r="C149" s="32">
        <v>43709</v>
      </c>
      <c r="D149" s="40">
        <v>0.8478311515156729</v>
      </c>
      <c r="E149" s="28">
        <v>4416883</v>
      </c>
      <c r="F149" s="28"/>
      <c r="G149" s="40">
        <v>0.92</v>
      </c>
      <c r="H149" s="19"/>
    </row>
    <row r="150" spans="2:8" ht="18.5">
      <c r="B150" s="31"/>
      <c r="C150" s="32">
        <v>43739</v>
      </c>
      <c r="D150" s="40">
        <v>0.8466985688546812</v>
      </c>
      <c r="E150" s="28">
        <v>4446299</v>
      </c>
      <c r="F150" s="28"/>
      <c r="G150" s="40">
        <v>0.92</v>
      </c>
      <c r="H150" s="19"/>
    </row>
    <row r="151" spans="2:8" ht="18.5">
      <c r="B151" s="31"/>
      <c r="C151" s="32">
        <v>43770</v>
      </c>
      <c r="D151" s="40">
        <v>0.84370019344506386</v>
      </c>
      <c r="E151" s="28">
        <v>4415207</v>
      </c>
      <c r="F151" s="28"/>
      <c r="G151" s="40">
        <v>0.92</v>
      </c>
      <c r="H151" s="19"/>
    </row>
    <row r="152" spans="2:8" ht="18.5">
      <c r="B152" s="31"/>
      <c r="C152" s="32">
        <v>43800</v>
      </c>
      <c r="D152" s="40">
        <v>0.83663369699297008</v>
      </c>
      <c r="E152" s="28">
        <v>4416584</v>
      </c>
      <c r="F152" s="28"/>
      <c r="G152" s="40">
        <v>0.92</v>
      </c>
      <c r="H152" s="19"/>
    </row>
    <row r="153" spans="2:8" ht="18.5">
      <c r="B153" s="31">
        <v>2020</v>
      </c>
      <c r="C153" s="32">
        <v>43831</v>
      </c>
      <c r="D153" s="40">
        <v>0.83468472547324002</v>
      </c>
      <c r="E153" s="28">
        <v>4417420</v>
      </c>
      <c r="F153" s="28"/>
      <c r="G153" s="40">
        <v>0.92</v>
      </c>
      <c r="H153" s="19"/>
    </row>
    <row r="154" spans="2:8" ht="18.5">
      <c r="B154" s="31"/>
      <c r="C154" s="32">
        <v>43862</v>
      </c>
      <c r="D154" s="40">
        <v>0.83165073782468379</v>
      </c>
      <c r="E154" s="28">
        <v>4425306</v>
      </c>
      <c r="F154" s="28"/>
      <c r="G154" s="40">
        <v>0.92</v>
      </c>
      <c r="H154" s="19"/>
    </row>
    <row r="155" spans="2:8" ht="18.5">
      <c r="B155" s="31"/>
      <c r="C155" s="32">
        <v>43891</v>
      </c>
      <c r="D155" s="40">
        <v>0.79690389686423657</v>
      </c>
      <c r="E155" s="28">
        <v>4235970</v>
      </c>
      <c r="F155" s="28">
        <v>6000000</v>
      </c>
      <c r="G155" s="40">
        <v>0.92</v>
      </c>
      <c r="H155" s="19"/>
    </row>
    <row r="156" spans="2:8" ht="18.5">
      <c r="B156" s="31"/>
      <c r="C156" s="32">
        <v>43922</v>
      </c>
      <c r="D156" s="40">
        <v>0.71268191700102901</v>
      </c>
      <c r="E156" s="28">
        <v>3947061</v>
      </c>
      <c r="F156" s="28"/>
      <c r="G156" s="40">
        <v>0.92</v>
      </c>
      <c r="H156" s="19"/>
    </row>
    <row r="157" spans="2:8" ht="18.5">
      <c r="B157" s="31"/>
      <c r="C157" s="32">
        <v>43952</v>
      </c>
      <c r="D157" s="40">
        <v>0.62202317574895305</v>
      </c>
      <c r="E157" s="28">
        <v>3846003</v>
      </c>
      <c r="F157" s="28"/>
      <c r="G157" s="40">
        <v>0.92</v>
      </c>
      <c r="H157" s="19"/>
    </row>
    <row r="158" spans="2:8" ht="18.5">
      <c r="B158" s="31"/>
      <c r="C158" s="32">
        <v>43983</v>
      </c>
      <c r="D158" s="40">
        <v>0.51963497101223599</v>
      </c>
      <c r="E158" s="28">
        <v>3860077</v>
      </c>
      <c r="F158" s="28"/>
      <c r="G158" s="40">
        <v>0.92</v>
      </c>
      <c r="H158" s="19"/>
    </row>
    <row r="159" spans="2:8" ht="18.5">
      <c r="B159" s="31"/>
      <c r="C159" s="32">
        <v>44013</v>
      </c>
      <c r="D159" s="40">
        <v>0.46834722652270105</v>
      </c>
      <c r="E159" s="28">
        <v>4046707</v>
      </c>
      <c r="F159" s="28"/>
      <c r="G159" s="40">
        <v>0.92</v>
      </c>
      <c r="H159" s="19"/>
    </row>
    <row r="160" spans="2:8" ht="18.5">
      <c r="B160" s="31"/>
      <c r="C160" s="32">
        <v>44044</v>
      </c>
      <c r="D160" s="40">
        <v>0.5356325597762146</v>
      </c>
      <c r="E160" s="28">
        <v>4220115</v>
      </c>
      <c r="F160" s="28"/>
      <c r="G160" s="40">
        <v>0.92</v>
      </c>
      <c r="H160" s="19"/>
    </row>
    <row r="161" spans="2:8" ht="18.5">
      <c r="B161" s="31"/>
      <c r="C161" s="32">
        <v>44075</v>
      </c>
      <c r="D161" s="40">
        <v>0.60582049946680605</v>
      </c>
      <c r="E161" s="28">
        <v>4354884</v>
      </c>
      <c r="F161" s="28"/>
      <c r="G161" s="40">
        <v>0.92</v>
      </c>
      <c r="H161" s="19"/>
    </row>
    <row r="162" spans="2:8" ht="18.5">
      <c r="B162" s="31"/>
      <c r="C162" s="32">
        <v>44105</v>
      </c>
      <c r="D162" s="40">
        <v>0.65438605916081405</v>
      </c>
      <c r="E162" s="28">
        <v>4448857</v>
      </c>
      <c r="F162" s="28"/>
      <c r="G162" s="40">
        <v>0.92</v>
      </c>
      <c r="H162" s="19"/>
    </row>
    <row r="163" spans="2:8" ht="18.5">
      <c r="B163" s="31"/>
      <c r="C163" s="32">
        <v>44136</v>
      </c>
      <c r="D163" s="40">
        <v>0.68168691455534502</v>
      </c>
      <c r="E163" s="28">
        <v>4460712</v>
      </c>
      <c r="F163" s="28"/>
      <c r="G163" s="40">
        <v>0.92</v>
      </c>
      <c r="H163" s="19"/>
    </row>
    <row r="164" spans="2:8" ht="18.5">
      <c r="B164" s="31"/>
      <c r="C164" s="32">
        <v>44166</v>
      </c>
      <c r="D164" s="40">
        <v>0.67848530510802896</v>
      </c>
      <c r="E164" s="28">
        <v>4521333</v>
      </c>
      <c r="F164" s="28"/>
      <c r="G164" s="40">
        <v>0.92</v>
      </c>
      <c r="H164" s="19"/>
    </row>
    <row r="165" spans="2:8" ht="18.5">
      <c r="B165" s="31">
        <v>2021</v>
      </c>
      <c r="C165" s="32">
        <v>44197</v>
      </c>
      <c r="D165" s="40">
        <v>0.66156869362626403</v>
      </c>
      <c r="E165" s="28">
        <v>4592675</v>
      </c>
      <c r="F165" s="28"/>
      <c r="G165" s="40">
        <v>0.92</v>
      </c>
      <c r="H165" s="19"/>
    </row>
    <row r="166" spans="2:8" ht="18.5">
      <c r="B166" s="31"/>
      <c r="C166" s="32">
        <v>44228</v>
      </c>
      <c r="D166" s="40">
        <v>0.645002881864008</v>
      </c>
      <c r="E166" s="28">
        <v>4698348</v>
      </c>
      <c r="F166" s="28"/>
      <c r="G166" s="40">
        <v>0.92</v>
      </c>
      <c r="H166" s="19"/>
    </row>
    <row r="167" spans="2:8" ht="18.5">
      <c r="B167" s="31"/>
      <c r="C167" s="32">
        <v>44256</v>
      </c>
      <c r="D167" s="40">
        <v>0.64379005946511902</v>
      </c>
      <c r="E167" s="28">
        <v>4950297</v>
      </c>
      <c r="F167" s="28"/>
      <c r="G167" s="40">
        <v>0.92</v>
      </c>
      <c r="H167" s="19"/>
    </row>
    <row r="168" spans="2:8" ht="18.5">
      <c r="B168" s="31"/>
      <c r="C168" s="32">
        <v>44287</v>
      </c>
      <c r="D168" s="40">
        <v>0.646252833600513</v>
      </c>
      <c r="E168" s="28">
        <v>5122017</v>
      </c>
      <c r="F168" s="28"/>
      <c r="G168" s="40">
        <v>0.92</v>
      </c>
      <c r="H168" s="19"/>
    </row>
    <row r="169" spans="2:8" ht="18.5">
      <c r="B169" s="31"/>
      <c r="C169" s="32">
        <v>44317</v>
      </c>
      <c r="D169" s="40">
        <v>0.67407536010921298</v>
      </c>
      <c r="E169" s="28">
        <v>5304849</v>
      </c>
      <c r="F169" s="28"/>
      <c r="G169" s="40">
        <v>0.92</v>
      </c>
      <c r="H169" s="19"/>
    </row>
    <row r="170" spans="2:8" ht="18.5">
      <c r="B170" s="31"/>
      <c r="C170" s="32">
        <v>44348</v>
      </c>
      <c r="D170" s="40">
        <v>0.68755044172374402</v>
      </c>
      <c r="E170" s="28">
        <v>5454314</v>
      </c>
      <c r="F170" s="28"/>
      <c r="G170" s="40">
        <v>0.92</v>
      </c>
      <c r="H170" s="19"/>
    </row>
    <row r="171" spans="2:8" ht="18.5">
      <c r="B171" s="31"/>
      <c r="C171" s="32">
        <v>44378</v>
      </c>
      <c r="D171" s="40">
        <v>0.68263713355606603</v>
      </c>
      <c r="E171" s="28">
        <v>5606724</v>
      </c>
      <c r="F171" s="28"/>
      <c r="G171" s="40">
        <v>0.92</v>
      </c>
      <c r="H171" s="19"/>
    </row>
    <row r="172" spans="2:8" ht="18.5">
      <c r="B172" s="31"/>
      <c r="C172" s="32">
        <v>44409</v>
      </c>
      <c r="D172" s="40">
        <v>0.67625003980266296</v>
      </c>
      <c r="E172" s="28">
        <v>5715698</v>
      </c>
      <c r="F172" s="28"/>
      <c r="G172" s="40">
        <v>0.92</v>
      </c>
      <c r="H172" s="19"/>
    </row>
    <row r="173" spans="2:8" ht="18.5">
      <c r="B173" s="31"/>
      <c r="C173" s="32">
        <v>44440</v>
      </c>
      <c r="D173" s="40">
        <v>0.66498629426981704</v>
      </c>
      <c r="E173" s="28">
        <v>5834421</v>
      </c>
      <c r="F173" s="28"/>
      <c r="G173" s="40">
        <v>0.92</v>
      </c>
      <c r="H173" s="19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7557C-8637-4713-860C-E9B70F9BE35B}">
  <dimension ref="B2:K173"/>
  <sheetViews>
    <sheetView zoomScale="80" zoomScaleNormal="80" workbookViewId="0">
      <selection activeCell="B2" sqref="B2"/>
    </sheetView>
  </sheetViews>
  <sheetFormatPr defaultColWidth="8.81640625" defaultRowHeight="14.5"/>
  <cols>
    <col min="1" max="2" width="8.81640625" style="1"/>
    <col min="3" max="8" width="13" style="1" customWidth="1"/>
    <col min="9" max="9" width="11.1796875" style="1" customWidth="1"/>
    <col min="10" max="16384" width="8.81640625" style="1"/>
  </cols>
  <sheetData>
    <row r="2" spans="2:11" ht="18.5">
      <c r="B2" s="26"/>
      <c r="C2" s="26"/>
      <c r="D2" s="26"/>
      <c r="E2" s="26"/>
      <c r="F2" s="26"/>
      <c r="G2" s="26"/>
      <c r="H2" s="26"/>
      <c r="I2" s="41" t="s">
        <v>29</v>
      </c>
      <c r="K2" s="42" t="s">
        <v>325</v>
      </c>
    </row>
    <row r="3" spans="2:11" ht="111">
      <c r="B3" s="30" t="s">
        <v>7</v>
      </c>
      <c r="C3" s="30" t="s">
        <v>8</v>
      </c>
      <c r="D3" s="30" t="s">
        <v>30</v>
      </c>
      <c r="E3" s="30" t="s">
        <v>31</v>
      </c>
      <c r="F3" s="30" t="s">
        <v>32</v>
      </c>
      <c r="G3" s="30" t="s">
        <v>33</v>
      </c>
      <c r="H3" s="30" t="s">
        <v>34</v>
      </c>
      <c r="I3" s="30" t="s">
        <v>10</v>
      </c>
    </row>
    <row r="4" spans="2:11" ht="18.5">
      <c r="B4" s="31"/>
      <c r="C4" s="32">
        <v>39295</v>
      </c>
      <c r="D4" s="28">
        <v>2395858</v>
      </c>
      <c r="E4" s="28">
        <v>971437</v>
      </c>
      <c r="F4" s="28">
        <v>241277</v>
      </c>
      <c r="G4" s="28">
        <v>578826</v>
      </c>
      <c r="H4" s="28">
        <v>334991.84000000003</v>
      </c>
      <c r="I4" s="28"/>
    </row>
    <row r="5" spans="2:11" ht="18.5">
      <c r="B5" s="31"/>
      <c r="C5" s="32">
        <v>39326</v>
      </c>
      <c r="D5" s="28">
        <v>2364321</v>
      </c>
      <c r="E5" s="28">
        <v>967284</v>
      </c>
      <c r="F5" s="28">
        <v>264171</v>
      </c>
      <c r="G5" s="28">
        <v>401724</v>
      </c>
      <c r="H5" s="28">
        <v>319800</v>
      </c>
      <c r="I5" s="28"/>
    </row>
    <row r="6" spans="2:11" ht="18.5">
      <c r="B6" s="31"/>
      <c r="C6" s="32">
        <v>39356</v>
      </c>
      <c r="D6" s="28">
        <v>2337598</v>
      </c>
      <c r="E6" s="28">
        <v>888683</v>
      </c>
      <c r="F6" s="28">
        <v>326361</v>
      </c>
      <c r="G6" s="28">
        <v>387152</v>
      </c>
      <c r="H6" s="28">
        <v>315183.52</v>
      </c>
      <c r="I6" s="28"/>
    </row>
    <row r="7" spans="2:11" ht="18.5">
      <c r="B7" s="31"/>
      <c r="C7" s="32">
        <v>39387</v>
      </c>
      <c r="D7" s="28">
        <v>2269956</v>
      </c>
      <c r="E7" s="28">
        <v>843003</v>
      </c>
      <c r="F7" s="28">
        <v>393765</v>
      </c>
      <c r="G7" s="28">
        <v>415215</v>
      </c>
      <c r="H7" s="28">
        <v>313755.12</v>
      </c>
      <c r="I7" s="28"/>
    </row>
    <row r="8" spans="2:11" ht="18.5">
      <c r="B8" s="31"/>
      <c r="C8" s="32">
        <v>39417</v>
      </c>
      <c r="D8" s="28">
        <v>2173189</v>
      </c>
      <c r="E8" s="28">
        <v>805188</v>
      </c>
      <c r="F8" s="28">
        <v>441254</v>
      </c>
      <c r="G8" s="28">
        <v>434180</v>
      </c>
      <c r="H8" s="28">
        <v>308304.88</v>
      </c>
      <c r="I8" s="28"/>
    </row>
    <row r="9" spans="2:11" ht="18.5">
      <c r="B9" s="31">
        <v>2008</v>
      </c>
      <c r="C9" s="32">
        <v>39448</v>
      </c>
      <c r="D9" s="28">
        <v>2151154</v>
      </c>
      <c r="E9" s="28">
        <v>694134</v>
      </c>
      <c r="F9" s="28">
        <v>359092</v>
      </c>
      <c r="G9" s="28">
        <v>306034</v>
      </c>
      <c r="H9" s="28">
        <v>280833.12</v>
      </c>
      <c r="I9" s="28"/>
    </row>
    <row r="10" spans="2:11" ht="18.5">
      <c r="B10" s="31"/>
      <c r="C10" s="32">
        <v>39479</v>
      </c>
      <c r="D10" s="28">
        <v>2024654</v>
      </c>
      <c r="E10" s="28">
        <v>558828</v>
      </c>
      <c r="F10" s="28">
        <v>278667</v>
      </c>
      <c r="G10" s="28">
        <v>253955</v>
      </c>
      <c r="H10" s="28">
        <v>249288.32000000001</v>
      </c>
      <c r="I10" s="28"/>
    </row>
    <row r="11" spans="2:11" ht="18.5">
      <c r="B11" s="31"/>
      <c r="C11" s="32">
        <v>39508</v>
      </c>
      <c r="D11" s="28">
        <v>2018191</v>
      </c>
      <c r="E11" s="28">
        <v>552257</v>
      </c>
      <c r="F11" s="28">
        <v>246026</v>
      </c>
      <c r="G11" s="28">
        <v>240689</v>
      </c>
      <c r="H11" s="28">
        <v>244573.04</v>
      </c>
      <c r="I11" s="28"/>
    </row>
    <row r="12" spans="2:11" ht="18.5">
      <c r="B12" s="31"/>
      <c r="C12" s="32">
        <v>39539</v>
      </c>
      <c r="D12" s="28">
        <v>2041273</v>
      </c>
      <c r="E12" s="28">
        <v>457628</v>
      </c>
      <c r="F12" s="28">
        <v>215506</v>
      </c>
      <c r="G12" s="28">
        <v>225860</v>
      </c>
      <c r="H12" s="28">
        <v>235221.36000000002</v>
      </c>
      <c r="I12" s="28"/>
    </row>
    <row r="13" spans="2:11" ht="18.5">
      <c r="B13" s="31"/>
      <c r="C13" s="32">
        <v>39569</v>
      </c>
      <c r="D13" s="28">
        <v>2103565</v>
      </c>
      <c r="E13" s="28">
        <v>416753</v>
      </c>
      <c r="F13" s="28">
        <v>164236</v>
      </c>
      <c r="G13" s="28">
        <v>187394</v>
      </c>
      <c r="H13" s="28">
        <v>229755.84</v>
      </c>
      <c r="I13" s="28"/>
    </row>
    <row r="14" spans="2:11" ht="18.5">
      <c r="B14" s="31"/>
      <c r="C14" s="32">
        <v>39600</v>
      </c>
      <c r="D14" s="28">
        <v>2126172</v>
      </c>
      <c r="E14" s="28">
        <v>348755</v>
      </c>
      <c r="F14" s="28">
        <v>119374</v>
      </c>
      <c r="G14" s="28">
        <v>149029</v>
      </c>
      <c r="H14" s="28">
        <v>219466.4</v>
      </c>
      <c r="I14" s="28"/>
    </row>
    <row r="15" spans="2:11" ht="18.5">
      <c r="B15" s="31"/>
      <c r="C15" s="32">
        <v>39630</v>
      </c>
      <c r="D15" s="28">
        <v>2142693</v>
      </c>
      <c r="E15" s="28">
        <v>294289</v>
      </c>
      <c r="F15" s="28">
        <v>85850</v>
      </c>
      <c r="G15" s="28">
        <v>118801</v>
      </c>
      <c r="H15" s="28">
        <v>211330.64</v>
      </c>
      <c r="I15" s="28"/>
    </row>
    <row r="16" spans="2:11" ht="18.5">
      <c r="B16" s="31"/>
      <c r="C16" s="32">
        <v>39661</v>
      </c>
      <c r="D16" s="28">
        <v>2155160</v>
      </c>
      <c r="E16" s="28">
        <v>298335</v>
      </c>
      <c r="F16" s="28">
        <v>81500</v>
      </c>
      <c r="G16" s="28">
        <v>140727</v>
      </c>
      <c r="H16" s="28">
        <v>214057.76</v>
      </c>
      <c r="I16" s="28"/>
    </row>
    <row r="17" spans="2:9" ht="18.5">
      <c r="B17" s="31"/>
      <c r="C17" s="32">
        <v>39692</v>
      </c>
      <c r="D17" s="28">
        <v>2162601</v>
      </c>
      <c r="E17" s="28">
        <v>261474</v>
      </c>
      <c r="F17" s="28">
        <v>65290</v>
      </c>
      <c r="G17" s="28">
        <v>144213</v>
      </c>
      <c r="H17" s="28">
        <v>210686.24</v>
      </c>
      <c r="I17" s="28"/>
    </row>
    <row r="18" spans="2:9" ht="18.5">
      <c r="B18" s="31"/>
      <c r="C18" s="32">
        <v>39722</v>
      </c>
      <c r="D18" s="28">
        <v>2104538</v>
      </c>
      <c r="E18" s="28">
        <v>226338</v>
      </c>
      <c r="F18" s="28">
        <v>60369</v>
      </c>
      <c r="G18" s="28">
        <v>83601</v>
      </c>
      <c r="H18" s="28">
        <v>197987.68</v>
      </c>
      <c r="I18" s="28"/>
    </row>
    <row r="19" spans="2:9" ht="18.5">
      <c r="B19" s="31"/>
      <c r="C19" s="32">
        <v>39753</v>
      </c>
      <c r="D19" s="28">
        <v>2082990</v>
      </c>
      <c r="E19" s="28">
        <v>217436</v>
      </c>
      <c r="F19" s="28">
        <v>39252</v>
      </c>
      <c r="G19" s="28">
        <v>93080</v>
      </c>
      <c r="H19" s="28">
        <v>194620.64</v>
      </c>
      <c r="I19" s="28"/>
    </row>
    <row r="20" spans="2:9" ht="18.5">
      <c r="B20" s="31"/>
      <c r="C20" s="32">
        <v>39783</v>
      </c>
      <c r="D20" s="28">
        <v>1998655</v>
      </c>
      <c r="E20" s="28">
        <v>221911</v>
      </c>
      <c r="F20" s="28">
        <v>45748</v>
      </c>
      <c r="G20" s="28">
        <v>79418</v>
      </c>
      <c r="H20" s="28">
        <v>187658.56</v>
      </c>
      <c r="I20" s="28"/>
    </row>
    <row r="21" spans="2:9" ht="18.5">
      <c r="B21" s="31">
        <v>2009</v>
      </c>
      <c r="C21" s="32">
        <v>39814</v>
      </c>
      <c r="D21" s="28">
        <v>1969144</v>
      </c>
      <c r="E21" s="28">
        <v>209909</v>
      </c>
      <c r="F21" s="28">
        <v>42020</v>
      </c>
      <c r="G21" s="28">
        <v>82232</v>
      </c>
      <c r="H21" s="28">
        <v>184264.4</v>
      </c>
      <c r="I21" s="28"/>
    </row>
    <row r="22" spans="2:9" ht="18.5">
      <c r="B22" s="31"/>
      <c r="C22" s="32">
        <v>39845</v>
      </c>
      <c r="D22" s="28">
        <v>2013965</v>
      </c>
      <c r="E22" s="28">
        <v>209131</v>
      </c>
      <c r="F22" s="28">
        <v>36548</v>
      </c>
      <c r="G22" s="28">
        <v>50678</v>
      </c>
      <c r="H22" s="28">
        <v>184825.76</v>
      </c>
      <c r="I22" s="28"/>
    </row>
    <row r="23" spans="2:9" ht="18.5">
      <c r="B23" s="31"/>
      <c r="C23" s="32">
        <v>39873</v>
      </c>
      <c r="D23" s="28">
        <v>2067346</v>
      </c>
      <c r="E23" s="28">
        <v>207607</v>
      </c>
      <c r="F23" s="28">
        <v>38487</v>
      </c>
      <c r="G23" s="28">
        <v>47013</v>
      </c>
      <c r="H23" s="28">
        <v>188836.24</v>
      </c>
      <c r="I23" s="28"/>
    </row>
    <row r="24" spans="2:9" ht="18.5">
      <c r="B24" s="31"/>
      <c r="C24" s="32">
        <v>39904</v>
      </c>
      <c r="D24" s="28">
        <v>2167437</v>
      </c>
      <c r="E24" s="28">
        <v>182224</v>
      </c>
      <c r="F24" s="28">
        <v>36485</v>
      </c>
      <c r="G24" s="28">
        <v>31800</v>
      </c>
      <c r="H24" s="28">
        <v>193435.68</v>
      </c>
      <c r="I24" s="28"/>
    </row>
    <row r="25" spans="2:9" ht="18.5">
      <c r="B25" s="31"/>
      <c r="C25" s="32">
        <v>39934</v>
      </c>
      <c r="D25" s="28">
        <v>2194642</v>
      </c>
      <c r="E25" s="28">
        <v>180449</v>
      </c>
      <c r="F25" s="28">
        <v>38745</v>
      </c>
      <c r="G25" s="28">
        <v>31065</v>
      </c>
      <c r="H25" s="28">
        <v>195592.08000000002</v>
      </c>
      <c r="I25" s="28"/>
    </row>
    <row r="26" spans="2:9" ht="18.5">
      <c r="B26" s="31"/>
      <c r="C26" s="32">
        <v>39965</v>
      </c>
      <c r="D26" s="28">
        <v>2246375</v>
      </c>
      <c r="E26" s="28">
        <v>169817</v>
      </c>
      <c r="F26" s="28">
        <v>34871</v>
      </c>
      <c r="G26" s="28">
        <v>31628</v>
      </c>
      <c r="H26" s="28">
        <v>198615.28</v>
      </c>
      <c r="I26" s="28"/>
    </row>
    <row r="27" spans="2:9" ht="18.5">
      <c r="B27" s="31"/>
      <c r="C27" s="32">
        <v>39995</v>
      </c>
      <c r="D27" s="28">
        <v>2241908</v>
      </c>
      <c r="E27" s="28">
        <v>171986</v>
      </c>
      <c r="F27" s="28">
        <v>35109</v>
      </c>
      <c r="G27" s="28">
        <v>32563</v>
      </c>
      <c r="H27" s="28">
        <v>198525.28</v>
      </c>
      <c r="I27" s="28"/>
    </row>
    <row r="28" spans="2:9" ht="18.5">
      <c r="B28" s="31"/>
      <c r="C28" s="32">
        <v>40026</v>
      </c>
      <c r="D28" s="28">
        <v>2218857</v>
      </c>
      <c r="E28" s="28">
        <v>176305</v>
      </c>
      <c r="F28" s="28">
        <v>33179</v>
      </c>
      <c r="G28" s="28">
        <v>31608</v>
      </c>
      <c r="H28" s="28">
        <v>196795.92</v>
      </c>
      <c r="I28" s="28"/>
    </row>
    <row r="29" spans="2:9" ht="18.5">
      <c r="B29" s="31"/>
      <c r="C29" s="32">
        <v>40057</v>
      </c>
      <c r="D29" s="28">
        <v>2191974</v>
      </c>
      <c r="E29" s="28">
        <v>176524</v>
      </c>
      <c r="F29" s="28">
        <v>28438</v>
      </c>
      <c r="G29" s="28">
        <v>31756</v>
      </c>
      <c r="H29" s="28">
        <v>194295.36000000002</v>
      </c>
      <c r="I29" s="28"/>
    </row>
    <row r="30" spans="2:9" ht="18.5">
      <c r="B30" s="31"/>
      <c r="C30" s="32">
        <v>40087</v>
      </c>
      <c r="D30" s="28">
        <v>2147615</v>
      </c>
      <c r="E30" s="28">
        <v>180169</v>
      </c>
      <c r="F30" s="28">
        <v>25188</v>
      </c>
      <c r="G30" s="28">
        <v>23388</v>
      </c>
      <c r="H30" s="28">
        <v>190108.80000000002</v>
      </c>
      <c r="I30" s="28"/>
    </row>
    <row r="31" spans="2:9" ht="18.5">
      <c r="B31" s="31"/>
      <c r="C31" s="32">
        <v>40118</v>
      </c>
      <c r="D31" s="28">
        <v>2114966</v>
      </c>
      <c r="E31" s="28">
        <v>175639</v>
      </c>
      <c r="F31" s="28">
        <v>25351</v>
      </c>
      <c r="G31" s="28">
        <v>21619</v>
      </c>
      <c r="H31" s="28">
        <v>187006</v>
      </c>
      <c r="I31" s="28"/>
    </row>
    <row r="32" spans="2:9" ht="18.5">
      <c r="B32" s="31"/>
      <c r="C32" s="32">
        <v>40148</v>
      </c>
      <c r="D32" s="28">
        <v>2128078</v>
      </c>
      <c r="E32" s="28">
        <v>189779</v>
      </c>
      <c r="F32" s="28">
        <v>26667</v>
      </c>
      <c r="G32" s="28">
        <v>20792</v>
      </c>
      <c r="H32" s="28">
        <v>189225.28</v>
      </c>
      <c r="I32" s="28"/>
    </row>
    <row r="33" spans="2:9" ht="18.5">
      <c r="B33" s="31">
        <v>2010</v>
      </c>
      <c r="C33" s="32">
        <v>40179</v>
      </c>
      <c r="D33" s="28">
        <v>2075443</v>
      </c>
      <c r="E33" s="28">
        <v>191922</v>
      </c>
      <c r="F33" s="28">
        <v>26958</v>
      </c>
      <c r="G33" s="28">
        <v>20737</v>
      </c>
      <c r="H33" s="28">
        <v>185204.80000000002</v>
      </c>
      <c r="I33" s="28"/>
    </row>
    <row r="34" spans="2:9" ht="18.5">
      <c r="B34" s="31"/>
      <c r="C34" s="32">
        <v>40210</v>
      </c>
      <c r="D34" s="28">
        <v>2109462</v>
      </c>
      <c r="E34" s="28">
        <v>184355</v>
      </c>
      <c r="F34" s="28">
        <v>24600</v>
      </c>
      <c r="G34" s="28">
        <v>18681</v>
      </c>
      <c r="H34" s="28">
        <v>186967.84</v>
      </c>
      <c r="I34" s="28"/>
    </row>
    <row r="35" spans="2:9" ht="18.5">
      <c r="B35" s="31"/>
      <c r="C35" s="32">
        <v>40238</v>
      </c>
      <c r="D35" s="28">
        <v>2205542</v>
      </c>
      <c r="E35" s="28">
        <v>172172</v>
      </c>
      <c r="F35" s="28">
        <v>24317</v>
      </c>
      <c r="G35" s="28">
        <v>18494</v>
      </c>
      <c r="H35" s="28">
        <v>193642</v>
      </c>
      <c r="I35" s="28"/>
    </row>
    <row r="36" spans="2:9" ht="18.5">
      <c r="B36" s="31"/>
      <c r="C36" s="32">
        <v>40269</v>
      </c>
      <c r="D36" s="28">
        <v>2290852</v>
      </c>
      <c r="E36" s="28">
        <v>169403</v>
      </c>
      <c r="F36" s="28">
        <v>27142</v>
      </c>
      <c r="G36" s="28">
        <v>21098</v>
      </c>
      <c r="H36" s="28">
        <v>200679.6</v>
      </c>
      <c r="I36" s="28"/>
    </row>
    <row r="37" spans="2:9" ht="18.5">
      <c r="B37" s="31"/>
      <c r="C37" s="32">
        <v>40299</v>
      </c>
      <c r="D37" s="28">
        <v>2364484</v>
      </c>
      <c r="E37" s="28">
        <v>164715</v>
      </c>
      <c r="F37" s="28">
        <v>26238</v>
      </c>
      <c r="G37" s="28">
        <v>18458</v>
      </c>
      <c r="H37" s="28">
        <v>205911.6</v>
      </c>
      <c r="I37" s="28"/>
    </row>
    <row r="38" spans="2:9" ht="18.5">
      <c r="B38" s="31"/>
      <c r="C38" s="32">
        <v>40330</v>
      </c>
      <c r="D38" s="28">
        <v>2347510</v>
      </c>
      <c r="E38" s="28">
        <v>177694</v>
      </c>
      <c r="F38" s="28">
        <v>25673</v>
      </c>
      <c r="G38" s="28">
        <v>18221</v>
      </c>
      <c r="H38" s="28">
        <v>205527.84</v>
      </c>
      <c r="I38" s="28"/>
    </row>
    <row r="39" spans="2:9" ht="18.5">
      <c r="B39" s="31"/>
      <c r="C39" s="32">
        <v>40360</v>
      </c>
      <c r="D39" s="28">
        <v>2413409</v>
      </c>
      <c r="E39" s="28">
        <v>193871</v>
      </c>
      <c r="F39" s="28">
        <v>29749</v>
      </c>
      <c r="G39" s="28">
        <v>19585</v>
      </c>
      <c r="H39" s="28">
        <v>212529.12</v>
      </c>
      <c r="I39" s="28"/>
    </row>
    <row r="40" spans="2:9" ht="18.5">
      <c r="B40" s="31"/>
      <c r="C40" s="32">
        <v>40391</v>
      </c>
      <c r="D40" s="28">
        <v>2391511</v>
      </c>
      <c r="E40" s="28">
        <v>208541</v>
      </c>
      <c r="F40" s="28">
        <v>33993</v>
      </c>
      <c r="G40" s="28">
        <v>20855</v>
      </c>
      <c r="H40" s="28">
        <v>212392</v>
      </c>
      <c r="I40" s="28"/>
    </row>
    <row r="41" spans="2:9" ht="18.5">
      <c r="B41" s="31"/>
      <c r="C41" s="32">
        <v>40422</v>
      </c>
      <c r="D41" s="28">
        <v>2341244</v>
      </c>
      <c r="E41" s="28">
        <v>208596</v>
      </c>
      <c r="F41" s="28">
        <v>27688</v>
      </c>
      <c r="G41" s="28">
        <v>13442</v>
      </c>
      <c r="H41" s="28">
        <v>207277.6</v>
      </c>
      <c r="I41" s="28"/>
    </row>
    <row r="42" spans="2:9" ht="18.5">
      <c r="B42" s="31"/>
      <c r="C42" s="32">
        <v>40452</v>
      </c>
      <c r="D42" s="28">
        <v>2320939</v>
      </c>
      <c r="E42" s="28">
        <v>207323</v>
      </c>
      <c r="F42" s="28">
        <v>29303</v>
      </c>
      <c r="G42" s="28">
        <v>14254</v>
      </c>
      <c r="H42" s="28">
        <v>205745.52000000002</v>
      </c>
      <c r="I42" s="28"/>
    </row>
    <row r="43" spans="2:9" ht="18.5">
      <c r="B43" s="31"/>
      <c r="C43" s="32">
        <v>40483</v>
      </c>
      <c r="D43" s="28">
        <v>2274528</v>
      </c>
      <c r="E43" s="28">
        <v>206299</v>
      </c>
      <c r="F43" s="28">
        <v>32397</v>
      </c>
      <c r="G43" s="28">
        <v>13568</v>
      </c>
      <c r="H43" s="28">
        <v>202143.36000000002</v>
      </c>
      <c r="I43" s="28"/>
    </row>
    <row r="44" spans="2:9" ht="18.5">
      <c r="B44" s="31"/>
      <c r="C44" s="32">
        <v>40513</v>
      </c>
      <c r="D44" s="28">
        <v>2135754</v>
      </c>
      <c r="E44" s="28">
        <v>223509</v>
      </c>
      <c r="F44" s="28">
        <v>37359</v>
      </c>
      <c r="G44" s="28">
        <v>14671</v>
      </c>
      <c r="H44" s="28">
        <v>192903.44</v>
      </c>
      <c r="I44" s="28"/>
    </row>
    <row r="45" spans="2:9" ht="18.5">
      <c r="B45" s="31">
        <v>2011</v>
      </c>
      <c r="C45" s="32">
        <v>40544</v>
      </c>
      <c r="D45" s="28">
        <v>2093487</v>
      </c>
      <c r="E45" s="28">
        <v>223377</v>
      </c>
      <c r="F45" s="28">
        <v>38499</v>
      </c>
      <c r="G45" s="28">
        <v>14222</v>
      </c>
      <c r="H45" s="28">
        <v>189566.80000000002</v>
      </c>
      <c r="I45" s="28"/>
    </row>
    <row r="46" spans="2:9" ht="18.5">
      <c r="B46" s="31"/>
      <c r="C46" s="32">
        <v>40575</v>
      </c>
      <c r="D46" s="28">
        <v>2164846</v>
      </c>
      <c r="E46" s="28">
        <v>222898</v>
      </c>
      <c r="F46" s="28">
        <v>39111</v>
      </c>
      <c r="G46" s="28">
        <v>14880</v>
      </c>
      <c r="H46" s="28">
        <v>195338.80000000002</v>
      </c>
      <c r="I46" s="28"/>
    </row>
    <row r="47" spans="2:9" ht="18.5">
      <c r="B47" s="31"/>
      <c r="C47" s="32">
        <v>40603</v>
      </c>
      <c r="D47" s="28">
        <v>2196360</v>
      </c>
      <c r="E47" s="28">
        <v>207847</v>
      </c>
      <c r="F47" s="28">
        <v>36862</v>
      </c>
      <c r="G47" s="28">
        <v>14355</v>
      </c>
      <c r="H47" s="28">
        <v>196433.92000000001</v>
      </c>
      <c r="I47" s="28"/>
    </row>
    <row r="48" spans="2:9" ht="18.5">
      <c r="B48" s="31"/>
      <c r="C48" s="32">
        <v>40634</v>
      </c>
      <c r="D48" s="28">
        <v>2237539</v>
      </c>
      <c r="E48" s="28">
        <v>191573</v>
      </c>
      <c r="F48" s="28">
        <v>31134</v>
      </c>
      <c r="G48" s="28">
        <v>13434</v>
      </c>
      <c r="H48" s="28">
        <v>197894.39999999999</v>
      </c>
      <c r="I48" s="28"/>
    </row>
    <row r="49" spans="2:9" ht="18.5">
      <c r="B49" s="31"/>
      <c r="C49" s="32">
        <v>40664</v>
      </c>
      <c r="D49" s="28">
        <v>2318419</v>
      </c>
      <c r="E49" s="28">
        <v>183220</v>
      </c>
      <c r="F49" s="28">
        <v>29987</v>
      </c>
      <c r="G49" s="28">
        <v>12536</v>
      </c>
      <c r="H49" s="28">
        <v>203532.96</v>
      </c>
      <c r="I49" s="28"/>
    </row>
    <row r="50" spans="2:9" ht="18.5">
      <c r="B50" s="31"/>
      <c r="C50" s="32">
        <v>40695</v>
      </c>
      <c r="D50" s="28">
        <v>2324293</v>
      </c>
      <c r="E50" s="28">
        <v>184007</v>
      </c>
      <c r="F50" s="28">
        <v>29163</v>
      </c>
      <c r="G50" s="28">
        <v>13257</v>
      </c>
      <c r="H50" s="28">
        <v>204057.60000000001</v>
      </c>
      <c r="I50" s="28"/>
    </row>
    <row r="51" spans="2:9" ht="18.5">
      <c r="B51" s="31"/>
      <c r="C51" s="32">
        <v>40725</v>
      </c>
      <c r="D51" s="28">
        <v>2364495</v>
      </c>
      <c r="E51" s="28">
        <v>194178</v>
      </c>
      <c r="F51" s="28">
        <v>33296</v>
      </c>
      <c r="G51" s="28">
        <v>19937</v>
      </c>
      <c r="H51" s="28">
        <v>208952.48</v>
      </c>
      <c r="I51" s="28"/>
    </row>
    <row r="52" spans="2:9" ht="18.5">
      <c r="B52" s="31"/>
      <c r="C52" s="32">
        <v>40756</v>
      </c>
      <c r="D52" s="28">
        <v>2369340</v>
      </c>
      <c r="E52" s="28">
        <v>194505</v>
      </c>
      <c r="F52" s="28">
        <v>31215</v>
      </c>
      <c r="G52" s="28">
        <v>19938</v>
      </c>
      <c r="H52" s="28">
        <v>209199.84</v>
      </c>
      <c r="I52" s="28"/>
    </row>
    <row r="53" spans="2:9" ht="18.5">
      <c r="B53" s="31"/>
      <c r="C53" s="32">
        <v>40787</v>
      </c>
      <c r="D53" s="28">
        <v>2353826</v>
      </c>
      <c r="E53" s="28">
        <v>197771</v>
      </c>
      <c r="F53" s="28">
        <v>25694</v>
      </c>
      <c r="G53" s="28">
        <v>20097</v>
      </c>
      <c r="H53" s="28">
        <v>207791.04</v>
      </c>
      <c r="I53" s="28"/>
    </row>
    <row r="54" spans="2:9" ht="18.5">
      <c r="B54" s="31"/>
      <c r="C54" s="32">
        <v>40817</v>
      </c>
      <c r="D54" s="28">
        <v>2333475</v>
      </c>
      <c r="E54" s="28">
        <v>198264</v>
      </c>
      <c r="F54" s="28">
        <v>24634</v>
      </c>
      <c r="G54" s="28">
        <v>11132</v>
      </c>
      <c r="H54" s="28">
        <v>205400.4</v>
      </c>
      <c r="I54" s="28"/>
    </row>
    <row r="55" spans="2:9" ht="18.5">
      <c r="B55" s="31"/>
      <c r="C55" s="32">
        <v>40848</v>
      </c>
      <c r="D55" s="28">
        <v>2282411</v>
      </c>
      <c r="E55" s="28">
        <v>189148</v>
      </c>
      <c r="F55" s="28">
        <v>21818</v>
      </c>
      <c r="G55" s="28">
        <v>7324</v>
      </c>
      <c r="H55" s="28">
        <v>200056.08000000002</v>
      </c>
      <c r="I55" s="28"/>
    </row>
    <row r="56" spans="2:9" ht="18.5">
      <c r="B56" s="31"/>
      <c r="C56" s="32">
        <v>40878</v>
      </c>
      <c r="D56" s="28">
        <v>2180122</v>
      </c>
      <c r="E56" s="28">
        <v>178975</v>
      </c>
      <c r="F56" s="28">
        <v>19979</v>
      </c>
      <c r="G56" s="28">
        <v>6071</v>
      </c>
      <c r="H56" s="28">
        <v>190811.76</v>
      </c>
      <c r="I56" s="28"/>
    </row>
    <row r="57" spans="2:9" ht="18.5">
      <c r="B57" s="31">
        <v>2012</v>
      </c>
      <c r="C57" s="32">
        <v>40909</v>
      </c>
      <c r="D57" s="28">
        <v>2174872</v>
      </c>
      <c r="E57" s="28">
        <v>160519</v>
      </c>
      <c r="F57" s="28">
        <v>17327</v>
      </c>
      <c r="G57" s="28">
        <v>5898</v>
      </c>
      <c r="H57" s="28">
        <v>188689.28</v>
      </c>
      <c r="I57" s="28"/>
    </row>
    <row r="58" spans="2:9" ht="18.5">
      <c r="B58" s="31"/>
      <c r="C58" s="32">
        <v>40940</v>
      </c>
      <c r="D58" s="28">
        <v>2205482</v>
      </c>
      <c r="E58" s="28">
        <v>153434</v>
      </c>
      <c r="F58" s="28">
        <v>16603</v>
      </c>
      <c r="G58" s="28">
        <v>5653</v>
      </c>
      <c r="H58" s="28">
        <v>190493.76</v>
      </c>
      <c r="I58" s="28"/>
    </row>
    <row r="59" spans="2:9" ht="18.5">
      <c r="B59" s="31"/>
      <c r="C59" s="32">
        <v>40969</v>
      </c>
      <c r="D59" s="28">
        <v>2252479</v>
      </c>
      <c r="E59" s="28">
        <v>141434</v>
      </c>
      <c r="F59" s="28">
        <v>14907</v>
      </c>
      <c r="G59" s="28">
        <v>5149</v>
      </c>
      <c r="H59" s="28">
        <v>193117.52</v>
      </c>
      <c r="I59" s="28"/>
    </row>
    <row r="60" spans="2:9" ht="18.5">
      <c r="B60" s="31"/>
      <c r="C60" s="32">
        <v>41000</v>
      </c>
      <c r="D60" s="28">
        <v>2333158</v>
      </c>
      <c r="E60" s="28">
        <v>129578</v>
      </c>
      <c r="F60" s="28">
        <v>13715</v>
      </c>
      <c r="G60" s="28">
        <v>4213</v>
      </c>
      <c r="H60" s="28">
        <v>198453.12</v>
      </c>
      <c r="I60" s="28"/>
    </row>
    <row r="61" spans="2:9" ht="18.5">
      <c r="B61" s="31"/>
      <c r="C61" s="32">
        <v>41030</v>
      </c>
      <c r="D61" s="28">
        <v>2414369</v>
      </c>
      <c r="E61" s="28">
        <v>125786</v>
      </c>
      <c r="F61" s="28">
        <v>13235</v>
      </c>
      <c r="G61" s="28">
        <v>3308</v>
      </c>
      <c r="H61" s="28">
        <v>204535.84</v>
      </c>
      <c r="I61" s="28"/>
    </row>
    <row r="62" spans="2:9" ht="18.5">
      <c r="B62" s="31"/>
      <c r="C62" s="32">
        <v>41061</v>
      </c>
      <c r="D62" s="28">
        <v>2481026</v>
      </c>
      <c r="E62" s="28">
        <v>136998</v>
      </c>
      <c r="F62" s="28">
        <v>13973</v>
      </c>
      <c r="G62" s="28">
        <v>3478</v>
      </c>
      <c r="H62" s="28">
        <v>210838</v>
      </c>
      <c r="I62" s="28"/>
    </row>
    <row r="63" spans="2:9" ht="18.5">
      <c r="B63" s="31"/>
      <c r="C63" s="32">
        <v>41091</v>
      </c>
      <c r="D63" s="28">
        <v>2521975</v>
      </c>
      <c r="E63" s="28">
        <v>142123</v>
      </c>
      <c r="F63" s="28">
        <v>14827</v>
      </c>
      <c r="G63" s="28">
        <v>2959</v>
      </c>
      <c r="H63" s="28">
        <v>214550.72</v>
      </c>
      <c r="I63" s="28"/>
    </row>
    <row r="64" spans="2:9" ht="18.5">
      <c r="B64" s="31"/>
      <c r="C64" s="32">
        <v>41122</v>
      </c>
      <c r="D64" s="28">
        <v>2492105</v>
      </c>
      <c r="E64" s="28">
        <v>131127</v>
      </c>
      <c r="F64" s="28">
        <v>11228</v>
      </c>
      <c r="G64" s="28">
        <v>2054</v>
      </c>
      <c r="H64" s="28">
        <v>210921.12</v>
      </c>
      <c r="I64" s="28"/>
    </row>
    <row r="65" spans="2:9" ht="18.5">
      <c r="B65" s="31"/>
      <c r="C65" s="32">
        <v>41153</v>
      </c>
      <c r="D65" s="28">
        <v>2492388</v>
      </c>
      <c r="E65" s="28">
        <v>137295</v>
      </c>
      <c r="F65" s="28">
        <v>9796</v>
      </c>
      <c r="G65" s="28">
        <v>1570</v>
      </c>
      <c r="H65" s="28">
        <v>211283.92</v>
      </c>
      <c r="I65" s="28"/>
    </row>
    <row r="66" spans="2:9" ht="18.5">
      <c r="B66" s="31"/>
      <c r="C66" s="32">
        <v>41183</v>
      </c>
      <c r="D66" s="28">
        <v>2498882</v>
      </c>
      <c r="E66" s="28">
        <v>126908</v>
      </c>
      <c r="F66" s="28">
        <v>9755</v>
      </c>
      <c r="G66" s="28">
        <v>1281</v>
      </c>
      <c r="H66" s="28">
        <v>210946.08000000002</v>
      </c>
      <c r="I66" s="28"/>
    </row>
    <row r="67" spans="2:9" ht="18.5">
      <c r="B67" s="31"/>
      <c r="C67" s="32">
        <v>41214</v>
      </c>
      <c r="D67" s="28">
        <v>2455642</v>
      </c>
      <c r="E67" s="28">
        <v>124355</v>
      </c>
      <c r="F67" s="28">
        <v>9593</v>
      </c>
      <c r="G67" s="28">
        <v>1147</v>
      </c>
      <c r="H67" s="28">
        <v>207258.96</v>
      </c>
      <c r="I67" s="28"/>
    </row>
    <row r="68" spans="2:9" ht="18.5">
      <c r="B68" s="31"/>
      <c r="C68" s="32">
        <v>41244</v>
      </c>
      <c r="D68" s="28">
        <v>2423808</v>
      </c>
      <c r="E68" s="28">
        <v>130203</v>
      </c>
      <c r="F68" s="28">
        <v>10030</v>
      </c>
      <c r="G68" s="28">
        <v>1085</v>
      </c>
      <c r="H68" s="28">
        <v>205210.08000000002</v>
      </c>
      <c r="I68" s="28"/>
    </row>
    <row r="69" spans="2:9" ht="18.5">
      <c r="B69" s="31">
        <v>2013</v>
      </c>
      <c r="C69" s="32">
        <v>41275</v>
      </c>
      <c r="D69" s="28">
        <v>2393789</v>
      </c>
      <c r="E69" s="28">
        <v>132447</v>
      </c>
      <c r="F69" s="28">
        <v>10452</v>
      </c>
      <c r="G69" s="28">
        <v>842</v>
      </c>
      <c r="H69" s="28">
        <v>203002.4</v>
      </c>
      <c r="I69" s="28"/>
    </row>
    <row r="70" spans="2:9" ht="18.5">
      <c r="B70" s="31"/>
      <c r="C70" s="32">
        <v>41306</v>
      </c>
      <c r="D70" s="28">
        <v>2425992</v>
      </c>
      <c r="E70" s="28">
        <v>135782</v>
      </c>
      <c r="F70" s="28">
        <v>9556</v>
      </c>
      <c r="G70" s="28">
        <v>663</v>
      </c>
      <c r="H70" s="28">
        <v>205759.44</v>
      </c>
      <c r="I70" s="28"/>
    </row>
    <row r="71" spans="2:9" ht="18.5">
      <c r="B71" s="31"/>
      <c r="C71" s="32">
        <v>41334</v>
      </c>
      <c r="D71" s="28">
        <v>2508128</v>
      </c>
      <c r="E71" s="28">
        <v>142412</v>
      </c>
      <c r="F71" s="28">
        <v>10152</v>
      </c>
      <c r="G71" s="28">
        <v>473</v>
      </c>
      <c r="H71" s="28">
        <v>212893.2</v>
      </c>
      <c r="I71" s="28"/>
    </row>
    <row r="72" spans="2:9" ht="18.5">
      <c r="B72" s="31"/>
      <c r="C72" s="32">
        <v>41365</v>
      </c>
      <c r="D72" s="28">
        <v>2596934</v>
      </c>
      <c r="E72" s="28">
        <v>141048</v>
      </c>
      <c r="F72" s="28">
        <v>10435</v>
      </c>
      <c r="G72" s="28">
        <v>391</v>
      </c>
      <c r="H72" s="28">
        <v>219904.64000000001</v>
      </c>
      <c r="I72" s="28"/>
    </row>
    <row r="73" spans="2:9" ht="18.5">
      <c r="B73" s="31"/>
      <c r="C73" s="32">
        <v>41395</v>
      </c>
      <c r="D73" s="28">
        <v>2699788</v>
      </c>
      <c r="E73" s="28">
        <v>135994</v>
      </c>
      <c r="F73" s="28">
        <v>11157</v>
      </c>
      <c r="G73" s="28">
        <v>434</v>
      </c>
      <c r="H73" s="28">
        <v>227789.84</v>
      </c>
      <c r="I73" s="28"/>
    </row>
    <row r="74" spans="2:9" ht="18.5">
      <c r="B74" s="31"/>
      <c r="C74" s="32">
        <v>41426</v>
      </c>
      <c r="D74" s="28">
        <v>2724755</v>
      </c>
      <c r="E74" s="28">
        <v>142669</v>
      </c>
      <c r="F74" s="28">
        <v>11485</v>
      </c>
      <c r="G74" s="28">
        <v>295</v>
      </c>
      <c r="H74" s="28">
        <v>230336.32</v>
      </c>
      <c r="I74" s="28"/>
    </row>
    <row r="75" spans="2:9" ht="18.5">
      <c r="B75" s="31"/>
      <c r="C75" s="32">
        <v>41456</v>
      </c>
      <c r="D75" s="28">
        <v>2745065</v>
      </c>
      <c r="E75" s="28">
        <v>149117</v>
      </c>
      <c r="F75" s="28">
        <v>11939</v>
      </c>
      <c r="G75" s="28">
        <v>368</v>
      </c>
      <c r="H75" s="28">
        <v>232519.12</v>
      </c>
      <c r="I75" s="28"/>
    </row>
    <row r="76" spans="2:9" ht="18.5">
      <c r="B76" s="31"/>
      <c r="C76" s="32">
        <v>41487</v>
      </c>
      <c r="D76" s="28">
        <v>2767545</v>
      </c>
      <c r="E76" s="28">
        <v>156333</v>
      </c>
      <c r="F76" s="28">
        <v>12753</v>
      </c>
      <c r="G76" s="28">
        <v>350</v>
      </c>
      <c r="H76" s="28">
        <v>234958.48</v>
      </c>
      <c r="I76" s="28"/>
    </row>
    <row r="77" spans="2:9" ht="18.5">
      <c r="B77" s="31"/>
      <c r="C77" s="32">
        <v>41518</v>
      </c>
      <c r="D77" s="28">
        <v>2734352</v>
      </c>
      <c r="E77" s="28">
        <v>158068</v>
      </c>
      <c r="F77" s="28">
        <v>10509</v>
      </c>
      <c r="G77" s="28">
        <v>387</v>
      </c>
      <c r="H77" s="28">
        <v>232265.28</v>
      </c>
      <c r="I77" s="28"/>
    </row>
    <row r="78" spans="2:9" ht="18.5">
      <c r="B78" s="31"/>
      <c r="C78" s="32">
        <v>41548</v>
      </c>
      <c r="D78" s="28">
        <v>2742336</v>
      </c>
      <c r="E78" s="28">
        <v>159269</v>
      </c>
      <c r="F78" s="28">
        <v>10381</v>
      </c>
      <c r="G78" s="28">
        <v>257</v>
      </c>
      <c r="H78" s="28">
        <v>232979.44</v>
      </c>
      <c r="I78" s="28"/>
    </row>
    <row r="79" spans="2:9" ht="18.5">
      <c r="B79" s="31"/>
      <c r="C79" s="32">
        <v>41579</v>
      </c>
      <c r="D79" s="28">
        <v>2705480</v>
      </c>
      <c r="E79" s="28">
        <v>162249</v>
      </c>
      <c r="F79" s="28">
        <v>11186</v>
      </c>
      <c r="G79" s="28">
        <v>214</v>
      </c>
      <c r="H79" s="28">
        <v>230330.32</v>
      </c>
      <c r="I79" s="28"/>
    </row>
    <row r="80" spans="2:9" ht="18.5">
      <c r="B80" s="31"/>
      <c r="C80" s="32">
        <v>41609</v>
      </c>
      <c r="D80" s="28">
        <v>2695700</v>
      </c>
      <c r="E80" s="28">
        <v>171843</v>
      </c>
      <c r="F80" s="28">
        <v>12297</v>
      </c>
      <c r="G80" s="28">
        <v>316</v>
      </c>
      <c r="H80" s="28">
        <v>230412.48</v>
      </c>
      <c r="I80" s="28"/>
    </row>
    <row r="81" spans="2:9" ht="18.5">
      <c r="B81" s="31">
        <v>2014</v>
      </c>
      <c r="C81" s="32">
        <v>41640</v>
      </c>
      <c r="D81" s="28">
        <v>2715719</v>
      </c>
      <c r="E81" s="28">
        <v>176695</v>
      </c>
      <c r="F81" s="28">
        <v>12487</v>
      </c>
      <c r="G81" s="28">
        <v>430</v>
      </c>
      <c r="H81" s="28">
        <v>232426.48</v>
      </c>
      <c r="I81" s="28"/>
    </row>
    <row r="82" spans="2:9" ht="18.5">
      <c r="B82" s="31"/>
      <c r="C82" s="32">
        <v>41671</v>
      </c>
      <c r="D82" s="28">
        <v>2719650</v>
      </c>
      <c r="E82" s="28">
        <v>178598</v>
      </c>
      <c r="F82" s="28">
        <v>12418</v>
      </c>
      <c r="G82" s="28">
        <v>539</v>
      </c>
      <c r="H82" s="28">
        <v>232896.4</v>
      </c>
      <c r="I82" s="28"/>
    </row>
    <row r="83" spans="2:9" ht="18.5">
      <c r="B83" s="31"/>
      <c r="C83" s="32">
        <v>41699</v>
      </c>
      <c r="D83" s="28">
        <v>2729396</v>
      </c>
      <c r="E83" s="28">
        <v>169349</v>
      </c>
      <c r="F83" s="28">
        <v>12209</v>
      </c>
      <c r="G83" s="28">
        <v>488</v>
      </c>
      <c r="H83" s="28">
        <v>232915.36000000002</v>
      </c>
      <c r="I83" s="28"/>
    </row>
    <row r="84" spans="2:9" ht="18.5">
      <c r="B84" s="31"/>
      <c r="C84" s="32">
        <v>41730</v>
      </c>
      <c r="D84" s="28">
        <v>2831337</v>
      </c>
      <c r="E84" s="28">
        <v>174605</v>
      </c>
      <c r="F84" s="28">
        <v>13653</v>
      </c>
      <c r="G84" s="28">
        <v>516</v>
      </c>
      <c r="H84" s="28">
        <v>241608.88</v>
      </c>
      <c r="I84" s="28"/>
    </row>
    <row r="85" spans="2:9" ht="18.5">
      <c r="B85" s="31"/>
      <c r="C85" s="32">
        <v>41760</v>
      </c>
      <c r="D85" s="28">
        <v>2903097</v>
      </c>
      <c r="E85" s="28">
        <v>179007</v>
      </c>
      <c r="F85" s="28">
        <v>14253</v>
      </c>
      <c r="G85" s="28">
        <v>572</v>
      </c>
      <c r="H85" s="28">
        <v>247754.32</v>
      </c>
      <c r="I85" s="28"/>
    </row>
    <row r="86" spans="2:9" ht="18.5">
      <c r="B86" s="31"/>
      <c r="C86" s="32">
        <v>41791</v>
      </c>
      <c r="D86" s="28">
        <v>2939344</v>
      </c>
      <c r="E86" s="28">
        <v>181494</v>
      </c>
      <c r="F86" s="28">
        <v>14664</v>
      </c>
      <c r="G86" s="28">
        <v>594</v>
      </c>
      <c r="H86" s="28">
        <v>250887.67999999999</v>
      </c>
      <c r="I86" s="28"/>
    </row>
    <row r="87" spans="2:9" ht="18.5">
      <c r="B87" s="31"/>
      <c r="C87" s="32">
        <v>41821</v>
      </c>
      <c r="D87" s="28">
        <v>2864937</v>
      </c>
      <c r="E87" s="28">
        <v>190914</v>
      </c>
      <c r="F87" s="28">
        <v>13867</v>
      </c>
      <c r="G87" s="28">
        <v>532</v>
      </c>
      <c r="H87" s="28">
        <v>245620</v>
      </c>
      <c r="I87" s="28"/>
    </row>
    <row r="88" spans="2:9" ht="18.5">
      <c r="B88" s="31"/>
      <c r="C88" s="32">
        <v>41852</v>
      </c>
      <c r="D88" s="28">
        <v>2878288</v>
      </c>
      <c r="E88" s="28">
        <v>197781</v>
      </c>
      <c r="F88" s="28">
        <v>13966</v>
      </c>
      <c r="G88" s="28">
        <v>490</v>
      </c>
      <c r="H88" s="28">
        <v>247242</v>
      </c>
      <c r="I88" s="28"/>
    </row>
    <row r="89" spans="2:9" ht="18.5">
      <c r="B89" s="31"/>
      <c r="C89" s="32">
        <v>41883</v>
      </c>
      <c r="D89" s="28">
        <v>2795366</v>
      </c>
      <c r="E89" s="28">
        <v>185061</v>
      </c>
      <c r="F89" s="28">
        <v>10448</v>
      </c>
      <c r="G89" s="28">
        <v>362</v>
      </c>
      <c r="H89" s="28">
        <v>239298.96</v>
      </c>
      <c r="I89" s="28"/>
    </row>
    <row r="90" spans="2:9" ht="18.5">
      <c r="B90" s="31"/>
      <c r="C90" s="32">
        <v>41913</v>
      </c>
      <c r="D90" s="28">
        <v>2801516</v>
      </c>
      <c r="E90" s="28">
        <v>192770</v>
      </c>
      <c r="F90" s="28">
        <v>11239</v>
      </c>
      <c r="G90" s="28">
        <v>381</v>
      </c>
      <c r="H90" s="28">
        <v>240472.48</v>
      </c>
      <c r="I90" s="28"/>
    </row>
    <row r="91" spans="2:9" ht="18.5">
      <c r="B91" s="31"/>
      <c r="C91" s="32">
        <v>41944</v>
      </c>
      <c r="D91" s="28">
        <v>2790268</v>
      </c>
      <c r="E91" s="28">
        <v>188928</v>
      </c>
      <c r="F91" s="28">
        <v>10700</v>
      </c>
      <c r="G91" s="28">
        <v>362</v>
      </c>
      <c r="H91" s="28">
        <v>239220.64</v>
      </c>
      <c r="I91" s="28"/>
    </row>
    <row r="92" spans="2:9" ht="18.5">
      <c r="B92" s="31"/>
      <c r="C92" s="32">
        <v>41974</v>
      </c>
      <c r="D92" s="28">
        <v>2718870</v>
      </c>
      <c r="E92" s="28">
        <v>197031</v>
      </c>
      <c r="F92" s="28">
        <v>12114</v>
      </c>
      <c r="G92" s="28">
        <v>399</v>
      </c>
      <c r="H92" s="28">
        <v>234273.12</v>
      </c>
      <c r="I92" s="28"/>
    </row>
    <row r="93" spans="2:9" ht="18.5">
      <c r="B93" s="31">
        <v>2015</v>
      </c>
      <c r="C93" s="32">
        <v>42005</v>
      </c>
      <c r="D93" s="28">
        <v>2706862</v>
      </c>
      <c r="E93" s="28">
        <v>203951</v>
      </c>
      <c r="F93" s="28">
        <v>12792</v>
      </c>
      <c r="G93" s="28">
        <v>440</v>
      </c>
      <c r="H93" s="28">
        <v>233923.6</v>
      </c>
      <c r="I93" s="28"/>
    </row>
    <row r="94" spans="2:9" ht="18.5">
      <c r="B94" s="31"/>
      <c r="C94" s="32">
        <v>42036</v>
      </c>
      <c r="D94" s="28">
        <v>2725305</v>
      </c>
      <c r="E94" s="28">
        <v>190331</v>
      </c>
      <c r="F94" s="28">
        <v>12135</v>
      </c>
      <c r="G94" s="28">
        <v>442</v>
      </c>
      <c r="H94" s="28">
        <v>234257.04</v>
      </c>
      <c r="I94" s="28"/>
    </row>
    <row r="95" spans="2:9" ht="18.5">
      <c r="B95" s="31"/>
      <c r="C95" s="32">
        <v>42064</v>
      </c>
      <c r="D95" s="28">
        <v>2800845</v>
      </c>
      <c r="E95" s="28">
        <v>192958</v>
      </c>
      <c r="F95" s="28">
        <v>12599</v>
      </c>
      <c r="G95" s="28">
        <v>475</v>
      </c>
      <c r="H95" s="28">
        <v>240550.16</v>
      </c>
      <c r="I95" s="28"/>
    </row>
    <row r="96" spans="2:9" ht="18.5">
      <c r="B96" s="31"/>
      <c r="C96" s="32">
        <v>42095</v>
      </c>
      <c r="D96" s="28">
        <v>2821088</v>
      </c>
      <c r="E96" s="28">
        <v>188533</v>
      </c>
      <c r="F96" s="28">
        <v>12478</v>
      </c>
      <c r="G96" s="28">
        <v>413</v>
      </c>
      <c r="H96" s="28">
        <v>241800.95999999999</v>
      </c>
      <c r="I96" s="28"/>
    </row>
    <row r="97" spans="2:9" ht="18.5">
      <c r="B97" s="31"/>
      <c r="C97" s="32">
        <v>42125</v>
      </c>
      <c r="D97" s="28">
        <v>2965989</v>
      </c>
      <c r="E97" s="28">
        <v>192837</v>
      </c>
      <c r="F97" s="28">
        <v>13167</v>
      </c>
      <c r="G97" s="28">
        <v>634</v>
      </c>
      <c r="H97" s="28">
        <v>253810.16</v>
      </c>
      <c r="I97" s="28"/>
    </row>
    <row r="98" spans="2:9" ht="18.5">
      <c r="B98" s="31"/>
      <c r="C98" s="32">
        <v>42156</v>
      </c>
      <c r="D98" s="28">
        <v>2980377</v>
      </c>
      <c r="E98" s="28">
        <v>202839</v>
      </c>
      <c r="F98" s="28">
        <v>13158</v>
      </c>
      <c r="G98" s="28">
        <v>751</v>
      </c>
      <c r="H98" s="28">
        <v>255770</v>
      </c>
      <c r="I98" s="28"/>
    </row>
    <row r="99" spans="2:9" ht="18.5">
      <c r="B99" s="31"/>
      <c r="C99" s="32">
        <v>42186</v>
      </c>
      <c r="D99" s="28">
        <v>3027537</v>
      </c>
      <c r="E99" s="28">
        <v>217932</v>
      </c>
      <c r="F99" s="28">
        <v>13789</v>
      </c>
      <c r="G99" s="28">
        <v>786</v>
      </c>
      <c r="H99" s="28">
        <v>260803.52000000002</v>
      </c>
      <c r="I99" s="28"/>
    </row>
    <row r="100" spans="2:9" ht="18.5">
      <c r="B100" s="31"/>
      <c r="C100" s="32">
        <v>42217</v>
      </c>
      <c r="D100" s="28">
        <v>3080794</v>
      </c>
      <c r="E100" s="28">
        <v>230286</v>
      </c>
      <c r="F100" s="28">
        <v>15236</v>
      </c>
      <c r="G100" s="28">
        <v>739</v>
      </c>
      <c r="H100" s="28">
        <v>266164.40000000002</v>
      </c>
      <c r="I100" s="28"/>
    </row>
    <row r="101" spans="2:9" ht="18.5">
      <c r="B101" s="31"/>
      <c r="C101" s="32">
        <v>42248</v>
      </c>
      <c r="D101" s="28">
        <v>3058504</v>
      </c>
      <c r="E101" s="28">
        <v>233587</v>
      </c>
      <c r="F101" s="28">
        <v>13045</v>
      </c>
      <c r="G101" s="28">
        <v>756</v>
      </c>
      <c r="H101" s="28">
        <v>264471.36</v>
      </c>
      <c r="I101" s="28"/>
    </row>
    <row r="102" spans="2:9" ht="18.5">
      <c r="B102" s="31"/>
      <c r="C102" s="32">
        <v>42278</v>
      </c>
      <c r="D102" s="28">
        <v>3059956</v>
      </c>
      <c r="E102" s="28">
        <v>240247</v>
      </c>
      <c r="F102" s="28">
        <v>12839</v>
      </c>
      <c r="G102" s="28">
        <v>868</v>
      </c>
      <c r="H102" s="28">
        <v>265112.8</v>
      </c>
      <c r="I102" s="28"/>
    </row>
    <row r="103" spans="2:9" ht="18.5">
      <c r="B103" s="31"/>
      <c r="C103" s="32">
        <v>42309</v>
      </c>
      <c r="D103" s="28">
        <v>3055104</v>
      </c>
      <c r="E103" s="28">
        <v>237758</v>
      </c>
      <c r="F103" s="28">
        <v>12813</v>
      </c>
      <c r="G103" s="28">
        <v>835</v>
      </c>
      <c r="H103" s="28">
        <v>264520.8</v>
      </c>
      <c r="I103" s="28"/>
    </row>
    <row r="104" spans="2:9" ht="18.5">
      <c r="B104" s="31"/>
      <c r="C104" s="32">
        <v>42339</v>
      </c>
      <c r="D104" s="28">
        <v>3026929</v>
      </c>
      <c r="E104" s="28">
        <v>253747</v>
      </c>
      <c r="F104" s="28">
        <v>14478</v>
      </c>
      <c r="G104" s="28">
        <v>758</v>
      </c>
      <c r="H104" s="28">
        <v>263672.96000000002</v>
      </c>
      <c r="I104" s="28"/>
    </row>
    <row r="105" spans="2:9" ht="18.5">
      <c r="B105" s="31">
        <v>2016</v>
      </c>
      <c r="C105" s="32">
        <v>42370</v>
      </c>
      <c r="D105" s="28">
        <v>3027654</v>
      </c>
      <c r="E105" s="28">
        <v>247004</v>
      </c>
      <c r="F105" s="28">
        <v>15714</v>
      </c>
      <c r="G105" s="28">
        <v>728</v>
      </c>
      <c r="H105" s="28">
        <v>263288</v>
      </c>
      <c r="I105" s="28"/>
    </row>
    <row r="106" spans="2:9" ht="18.5">
      <c r="B106" s="31"/>
      <c r="C106" s="32">
        <v>42401</v>
      </c>
      <c r="D106" s="28">
        <v>3082332</v>
      </c>
      <c r="E106" s="28">
        <v>247272</v>
      </c>
      <c r="F106" s="28">
        <v>15625</v>
      </c>
      <c r="G106" s="28">
        <v>692</v>
      </c>
      <c r="H106" s="28">
        <v>267673.68</v>
      </c>
      <c r="I106" s="28"/>
    </row>
    <row r="107" spans="2:9" ht="18.5">
      <c r="B107" s="31"/>
      <c r="C107" s="32">
        <v>42430</v>
      </c>
      <c r="D107" s="28">
        <v>3205842</v>
      </c>
      <c r="E107" s="28">
        <v>277376</v>
      </c>
      <c r="F107" s="28">
        <v>20506</v>
      </c>
      <c r="G107" s="28">
        <v>871</v>
      </c>
      <c r="H107" s="28">
        <v>280367.60000000003</v>
      </c>
      <c r="I107" s="28"/>
    </row>
    <row r="108" spans="2:9" ht="18.5">
      <c r="B108" s="31"/>
      <c r="C108" s="32">
        <v>42461</v>
      </c>
      <c r="D108" s="28">
        <v>3300705</v>
      </c>
      <c r="E108" s="28">
        <v>280587</v>
      </c>
      <c r="F108" s="28">
        <v>21428</v>
      </c>
      <c r="G108" s="28">
        <v>886</v>
      </c>
      <c r="H108" s="28">
        <v>288288.48</v>
      </c>
      <c r="I108" s="28"/>
    </row>
    <row r="109" spans="2:9" ht="18.5">
      <c r="B109" s="31"/>
      <c r="C109" s="32">
        <v>42491</v>
      </c>
      <c r="D109" s="28">
        <v>3359901</v>
      </c>
      <c r="E109" s="28">
        <v>277253</v>
      </c>
      <c r="F109" s="28">
        <v>21044</v>
      </c>
      <c r="G109" s="28">
        <v>1009</v>
      </c>
      <c r="H109" s="28">
        <v>292736.56</v>
      </c>
      <c r="I109" s="28"/>
    </row>
    <row r="110" spans="2:9" ht="18.5">
      <c r="B110" s="31"/>
      <c r="C110" s="32">
        <v>42522</v>
      </c>
      <c r="D110" s="28">
        <v>3320719</v>
      </c>
      <c r="E110" s="28">
        <v>284638</v>
      </c>
      <c r="F110" s="28">
        <v>21595</v>
      </c>
      <c r="G110" s="28">
        <v>942</v>
      </c>
      <c r="H110" s="28">
        <v>290231.52</v>
      </c>
      <c r="I110" s="28"/>
    </row>
    <row r="111" spans="2:9" ht="18.5">
      <c r="B111" s="31"/>
      <c r="C111" s="32">
        <v>42552</v>
      </c>
      <c r="D111" s="28">
        <v>3344181</v>
      </c>
      <c r="E111" s="28">
        <v>296261</v>
      </c>
      <c r="F111" s="28">
        <v>23166</v>
      </c>
      <c r="G111" s="28">
        <v>1077</v>
      </c>
      <c r="H111" s="28">
        <v>293174.8</v>
      </c>
      <c r="I111" s="28"/>
    </row>
    <row r="112" spans="2:9" ht="18.5">
      <c r="B112" s="31"/>
      <c r="C112" s="32">
        <v>42583</v>
      </c>
      <c r="D112" s="28">
        <v>3355134</v>
      </c>
      <c r="E112" s="28">
        <v>312080</v>
      </c>
      <c r="F112" s="28">
        <v>23328</v>
      </c>
      <c r="G112" s="28">
        <v>1062</v>
      </c>
      <c r="H112" s="28">
        <v>295328.32</v>
      </c>
      <c r="I112" s="28"/>
    </row>
    <row r="113" spans="2:9" ht="18.5">
      <c r="B113" s="31"/>
      <c r="C113" s="32">
        <v>42614</v>
      </c>
      <c r="D113" s="28">
        <v>3354034</v>
      </c>
      <c r="E113" s="28">
        <v>325905</v>
      </c>
      <c r="F113" s="28">
        <v>21456</v>
      </c>
      <c r="G113" s="28">
        <v>1185</v>
      </c>
      <c r="H113" s="28">
        <v>296206.40000000002</v>
      </c>
      <c r="I113" s="28"/>
    </row>
    <row r="114" spans="2:9" ht="18.5">
      <c r="B114" s="31"/>
      <c r="C114" s="32">
        <v>42644</v>
      </c>
      <c r="D114" s="28">
        <v>3394756</v>
      </c>
      <c r="E114" s="28">
        <v>334462</v>
      </c>
      <c r="F114" s="28">
        <v>24160</v>
      </c>
      <c r="G114" s="28">
        <v>1428</v>
      </c>
      <c r="H114" s="28">
        <v>300384.48</v>
      </c>
      <c r="I114" s="28"/>
    </row>
    <row r="115" spans="2:9" ht="18.5">
      <c r="B115" s="31"/>
      <c r="C115" s="32">
        <v>42675</v>
      </c>
      <c r="D115" s="28">
        <v>3367511</v>
      </c>
      <c r="E115" s="28">
        <v>327840</v>
      </c>
      <c r="F115" s="28">
        <v>24580</v>
      </c>
      <c r="G115" s="28">
        <v>1234</v>
      </c>
      <c r="H115" s="28">
        <v>297693.2</v>
      </c>
      <c r="I115" s="28"/>
    </row>
    <row r="116" spans="2:9" ht="18.5">
      <c r="B116" s="31"/>
      <c r="C116" s="32">
        <v>42705</v>
      </c>
      <c r="D116" s="28">
        <v>3278063</v>
      </c>
      <c r="E116" s="28">
        <v>347017</v>
      </c>
      <c r="F116" s="28">
        <v>27961</v>
      </c>
      <c r="G116" s="28">
        <v>1227</v>
      </c>
      <c r="H116" s="28">
        <v>292341.44</v>
      </c>
      <c r="I116" s="28"/>
    </row>
    <row r="117" spans="2:9" ht="18.5">
      <c r="B117" s="31">
        <v>2017</v>
      </c>
      <c r="C117" s="32">
        <v>42736</v>
      </c>
      <c r="D117" s="28">
        <v>3252604</v>
      </c>
      <c r="E117" s="28">
        <v>332193</v>
      </c>
      <c r="F117" s="28">
        <v>29193</v>
      </c>
      <c r="G117" s="28">
        <v>1345</v>
      </c>
      <c r="H117" s="28">
        <v>289226.8</v>
      </c>
      <c r="I117" s="28"/>
    </row>
    <row r="118" spans="2:9" ht="18.5">
      <c r="B118" s="31"/>
      <c r="C118" s="32">
        <v>42767</v>
      </c>
      <c r="D118" s="28">
        <v>3296902</v>
      </c>
      <c r="E118" s="28">
        <v>334461</v>
      </c>
      <c r="F118" s="28">
        <v>31053</v>
      </c>
      <c r="G118" s="28">
        <v>1583</v>
      </c>
      <c r="H118" s="28">
        <v>293119.92</v>
      </c>
      <c r="I118" s="28"/>
    </row>
    <row r="119" spans="2:9" ht="18.5">
      <c r="B119" s="31"/>
      <c r="C119" s="32">
        <v>42795</v>
      </c>
      <c r="D119" s="28">
        <v>3372306</v>
      </c>
      <c r="E119" s="28">
        <v>330204</v>
      </c>
      <c r="F119" s="28">
        <v>30795</v>
      </c>
      <c r="G119" s="28">
        <v>1528</v>
      </c>
      <c r="H119" s="28">
        <v>298786.64</v>
      </c>
      <c r="I119" s="28"/>
    </row>
    <row r="120" spans="2:9" ht="18.5">
      <c r="B120" s="31"/>
      <c r="C120" s="32">
        <v>42826</v>
      </c>
      <c r="D120" s="28">
        <v>3399969</v>
      </c>
      <c r="E120" s="28">
        <v>347898</v>
      </c>
      <c r="F120" s="28">
        <v>33022</v>
      </c>
      <c r="G120" s="28">
        <v>1568</v>
      </c>
      <c r="H120" s="28">
        <v>302596.56</v>
      </c>
      <c r="I120" s="28"/>
    </row>
    <row r="121" spans="2:9" ht="18.5">
      <c r="B121" s="31"/>
      <c r="C121" s="32">
        <v>42856</v>
      </c>
      <c r="D121" s="28">
        <v>3445317</v>
      </c>
      <c r="E121" s="28">
        <v>331625</v>
      </c>
      <c r="F121" s="28">
        <v>32446</v>
      </c>
      <c r="G121" s="28">
        <v>1651</v>
      </c>
      <c r="H121" s="28">
        <v>304883.12</v>
      </c>
      <c r="I121" s="28"/>
    </row>
    <row r="122" spans="2:9" ht="18.5">
      <c r="B122" s="31"/>
      <c r="C122" s="32">
        <v>42887</v>
      </c>
      <c r="D122" s="28">
        <v>3459659</v>
      </c>
      <c r="E122" s="28">
        <v>339700</v>
      </c>
      <c r="F122" s="28">
        <v>32086</v>
      </c>
      <c r="G122" s="28">
        <v>1542</v>
      </c>
      <c r="H122" s="28">
        <v>306638.96000000002</v>
      </c>
      <c r="I122" s="28"/>
    </row>
    <row r="123" spans="2:9" ht="18.5">
      <c r="B123" s="31"/>
      <c r="C123" s="32">
        <v>42917</v>
      </c>
      <c r="D123" s="28">
        <v>3460415</v>
      </c>
      <c r="E123" s="28">
        <v>356800</v>
      </c>
      <c r="F123" s="28">
        <v>32217</v>
      </c>
      <c r="G123" s="28">
        <v>1642</v>
      </c>
      <c r="H123" s="28">
        <v>308085.92</v>
      </c>
      <c r="I123" s="28"/>
    </row>
    <row r="124" spans="2:9" ht="18.5">
      <c r="B124" s="31"/>
      <c r="C124" s="32">
        <v>42948</v>
      </c>
      <c r="D124" s="28">
        <v>3474471</v>
      </c>
      <c r="E124" s="28">
        <v>374154</v>
      </c>
      <c r="F124" s="28">
        <v>35860</v>
      </c>
      <c r="G124" s="28">
        <v>1734</v>
      </c>
      <c r="H124" s="28">
        <v>310897.52</v>
      </c>
      <c r="I124" s="28"/>
    </row>
    <row r="125" spans="2:9" ht="18.5">
      <c r="B125" s="31"/>
      <c r="C125" s="32">
        <v>42979</v>
      </c>
      <c r="D125" s="28">
        <v>3415529</v>
      </c>
      <c r="E125" s="28">
        <v>384033</v>
      </c>
      <c r="F125" s="28">
        <v>31960</v>
      </c>
      <c r="G125" s="28">
        <v>1778</v>
      </c>
      <c r="H125" s="28">
        <v>306664</v>
      </c>
      <c r="I125" s="28"/>
    </row>
    <row r="126" spans="2:9" ht="18.5">
      <c r="B126" s="31"/>
      <c r="C126" s="32">
        <v>43009</v>
      </c>
      <c r="D126" s="28">
        <v>3393766</v>
      </c>
      <c r="E126" s="28">
        <v>371969</v>
      </c>
      <c r="F126" s="28">
        <v>32793</v>
      </c>
      <c r="G126" s="28">
        <v>1519</v>
      </c>
      <c r="H126" s="28">
        <v>304003.76</v>
      </c>
      <c r="I126" s="28"/>
    </row>
    <row r="127" spans="2:9" ht="18.5">
      <c r="B127" s="31"/>
      <c r="C127" s="32">
        <v>43040</v>
      </c>
      <c r="D127" s="28">
        <v>3330962</v>
      </c>
      <c r="E127" s="28">
        <v>357168</v>
      </c>
      <c r="F127" s="28">
        <v>33021</v>
      </c>
      <c r="G127" s="28">
        <v>1449</v>
      </c>
      <c r="H127" s="28">
        <v>297808</v>
      </c>
      <c r="I127" s="28"/>
    </row>
    <row r="128" spans="2:9" ht="18.5">
      <c r="B128" s="31"/>
      <c r="C128" s="32">
        <v>43070</v>
      </c>
      <c r="D128" s="28">
        <v>3321954</v>
      </c>
      <c r="E128" s="28">
        <v>403585</v>
      </c>
      <c r="F128" s="28">
        <v>40039</v>
      </c>
      <c r="G128" s="28">
        <v>1748</v>
      </c>
      <c r="H128" s="28">
        <v>301386.08</v>
      </c>
      <c r="I128" s="28"/>
    </row>
    <row r="129" spans="2:9" ht="18.5">
      <c r="B129" s="31">
        <v>2018</v>
      </c>
      <c r="C129" s="32">
        <v>43101</v>
      </c>
      <c r="D129" s="28">
        <v>3289620</v>
      </c>
      <c r="E129" s="28">
        <v>396722</v>
      </c>
      <c r="F129" s="28">
        <v>42262</v>
      </c>
      <c r="G129" s="28">
        <v>1869</v>
      </c>
      <c r="H129" s="28">
        <v>298437.84000000003</v>
      </c>
      <c r="I129" s="28"/>
    </row>
    <row r="130" spans="2:9" ht="18.5">
      <c r="B130" s="31"/>
      <c r="C130" s="32">
        <v>43132</v>
      </c>
      <c r="D130" s="28">
        <v>3309184</v>
      </c>
      <c r="E130" s="28">
        <v>407669</v>
      </c>
      <c r="F130" s="28">
        <v>44445</v>
      </c>
      <c r="G130" s="28">
        <v>2235</v>
      </c>
      <c r="H130" s="28">
        <v>301082.64</v>
      </c>
      <c r="I130" s="28"/>
    </row>
    <row r="131" spans="2:9" ht="18.5">
      <c r="B131" s="31"/>
      <c r="C131" s="32">
        <v>43160</v>
      </c>
      <c r="D131" s="28">
        <v>3361133</v>
      </c>
      <c r="E131" s="28">
        <v>437839</v>
      </c>
      <c r="F131" s="28">
        <v>50686</v>
      </c>
      <c r="G131" s="28">
        <v>2756</v>
      </c>
      <c r="H131" s="28">
        <v>308193.12</v>
      </c>
      <c r="I131" s="28"/>
    </row>
    <row r="132" spans="2:9" ht="18.5">
      <c r="B132" s="31"/>
      <c r="C132" s="32">
        <v>43191</v>
      </c>
      <c r="D132" s="28">
        <v>3519434</v>
      </c>
      <c r="E132" s="28">
        <v>444645</v>
      </c>
      <c r="F132" s="28">
        <v>52548</v>
      </c>
      <c r="G132" s="28">
        <v>2880</v>
      </c>
      <c r="H132" s="28">
        <v>321560.56</v>
      </c>
      <c r="I132" s="28"/>
    </row>
    <row r="133" spans="2:9" ht="18.5">
      <c r="B133" s="31"/>
      <c r="C133" s="32">
        <v>43221</v>
      </c>
      <c r="D133" s="28">
        <v>3604707</v>
      </c>
      <c r="E133" s="28">
        <v>428699</v>
      </c>
      <c r="F133" s="28">
        <v>53431</v>
      </c>
      <c r="G133" s="28">
        <v>3100</v>
      </c>
      <c r="H133" s="28">
        <v>327194.96000000002</v>
      </c>
      <c r="I133" s="28"/>
    </row>
    <row r="134" spans="2:9" ht="18.5">
      <c r="B134" s="31"/>
      <c r="C134" s="32">
        <v>43252</v>
      </c>
      <c r="D134" s="28">
        <v>3620601</v>
      </c>
      <c r="E134" s="28">
        <v>443874</v>
      </c>
      <c r="F134" s="28">
        <v>54389</v>
      </c>
      <c r="G134" s="28">
        <v>3516</v>
      </c>
      <c r="H134" s="28">
        <v>329790.40000000002</v>
      </c>
      <c r="I134" s="28"/>
    </row>
    <row r="135" spans="2:9" ht="18.5">
      <c r="B135" s="31"/>
      <c r="C135" s="32">
        <v>43282</v>
      </c>
      <c r="D135" s="28">
        <v>3630924</v>
      </c>
      <c r="E135" s="28">
        <v>446314</v>
      </c>
      <c r="F135" s="28">
        <v>54559</v>
      </c>
      <c r="G135" s="28">
        <v>3464</v>
      </c>
      <c r="H135" s="28">
        <v>330820.88</v>
      </c>
      <c r="I135" s="28"/>
    </row>
    <row r="136" spans="2:9" ht="18.5">
      <c r="B136" s="31"/>
      <c r="C136" s="32">
        <v>43313</v>
      </c>
      <c r="D136" s="28">
        <v>3632958</v>
      </c>
      <c r="E136" s="28">
        <v>469366</v>
      </c>
      <c r="F136" s="28">
        <v>57603</v>
      </c>
      <c r="G136" s="28">
        <v>3405</v>
      </c>
      <c r="H136" s="28">
        <v>333066.56</v>
      </c>
      <c r="I136" s="28"/>
    </row>
    <row r="137" spans="2:9" ht="18.5">
      <c r="B137" s="31"/>
      <c r="C137" s="32">
        <v>43344</v>
      </c>
      <c r="D137" s="28">
        <v>3584289</v>
      </c>
      <c r="E137" s="28">
        <v>495512</v>
      </c>
      <c r="F137" s="28">
        <v>51743</v>
      </c>
      <c r="G137" s="28">
        <v>3157</v>
      </c>
      <c r="H137" s="28">
        <v>330776.08</v>
      </c>
      <c r="I137" s="28"/>
    </row>
    <row r="138" spans="2:9" ht="18.5">
      <c r="B138" s="31"/>
      <c r="C138" s="32">
        <v>43374</v>
      </c>
      <c r="D138" s="28">
        <v>3646101</v>
      </c>
      <c r="E138" s="28">
        <v>485364</v>
      </c>
      <c r="F138" s="28">
        <v>52062</v>
      </c>
      <c r="G138" s="28">
        <v>2815</v>
      </c>
      <c r="H138" s="28">
        <v>334907.36</v>
      </c>
      <c r="I138" s="28"/>
    </row>
    <row r="139" spans="2:9" ht="18.5">
      <c r="B139" s="31"/>
      <c r="C139" s="32">
        <v>43405</v>
      </c>
      <c r="D139" s="28">
        <v>3626281</v>
      </c>
      <c r="E139" s="28">
        <v>474549</v>
      </c>
      <c r="F139" s="28">
        <v>50785</v>
      </c>
      <c r="G139" s="28">
        <v>2431</v>
      </c>
      <c r="H139" s="28">
        <v>332323.68</v>
      </c>
      <c r="I139" s="28"/>
    </row>
    <row r="140" spans="2:9" ht="18.5">
      <c r="B140" s="31"/>
      <c r="C140" s="32">
        <v>43435</v>
      </c>
      <c r="D140" s="28">
        <v>3595561</v>
      </c>
      <c r="E140" s="28">
        <v>498946</v>
      </c>
      <c r="F140" s="28">
        <v>54845</v>
      </c>
      <c r="G140" s="28">
        <v>2237</v>
      </c>
      <c r="H140" s="28">
        <v>332127.12</v>
      </c>
      <c r="I140" s="28"/>
    </row>
    <row r="141" spans="2:9" ht="18.5">
      <c r="B141" s="31">
        <v>2019</v>
      </c>
      <c r="C141" s="32">
        <v>43466</v>
      </c>
      <c r="D141" s="28">
        <v>3619513</v>
      </c>
      <c r="E141" s="28">
        <v>492814</v>
      </c>
      <c r="F141" s="28">
        <v>58166</v>
      </c>
      <c r="G141" s="28">
        <v>2169</v>
      </c>
      <c r="H141" s="28">
        <v>333812.96000000002</v>
      </c>
      <c r="I141" s="28"/>
    </row>
    <row r="142" spans="2:9" ht="18.5">
      <c r="B142" s="31"/>
      <c r="C142" s="32">
        <v>43497</v>
      </c>
      <c r="D142" s="28">
        <v>3604256</v>
      </c>
      <c r="E142" s="28">
        <v>483303</v>
      </c>
      <c r="F142" s="28">
        <v>54589</v>
      </c>
      <c r="G142" s="28">
        <v>1962</v>
      </c>
      <c r="H142" s="28">
        <v>331528.8</v>
      </c>
      <c r="I142" s="28"/>
    </row>
    <row r="143" spans="2:9" ht="18.5">
      <c r="B143" s="31"/>
      <c r="C143" s="32">
        <v>43525</v>
      </c>
      <c r="D143" s="28">
        <v>3670437</v>
      </c>
      <c r="E143" s="28">
        <v>504012</v>
      </c>
      <c r="F143" s="28">
        <v>57811</v>
      </c>
      <c r="G143" s="28">
        <v>1154</v>
      </c>
      <c r="H143" s="28">
        <v>338673.12</v>
      </c>
      <c r="I143" s="28"/>
    </row>
    <row r="144" spans="2:9" ht="18.5">
      <c r="B144" s="31"/>
      <c r="C144" s="32">
        <v>43556</v>
      </c>
      <c r="D144" s="28">
        <v>3718168</v>
      </c>
      <c r="E144" s="28">
        <v>520896</v>
      </c>
      <c r="F144" s="28">
        <v>57460</v>
      </c>
      <c r="G144" s="28">
        <v>1047</v>
      </c>
      <c r="H144" s="28">
        <v>343805.68</v>
      </c>
      <c r="I144" s="28"/>
    </row>
    <row r="145" spans="2:9" ht="18.5">
      <c r="B145" s="31"/>
      <c r="C145" s="32">
        <v>43586</v>
      </c>
      <c r="D145" s="28">
        <v>3809456</v>
      </c>
      <c r="E145" s="28">
        <v>515993</v>
      </c>
      <c r="F145" s="28">
        <v>59212</v>
      </c>
      <c r="G145" s="28">
        <v>1032</v>
      </c>
      <c r="H145" s="28">
        <v>350855.44</v>
      </c>
      <c r="I145" s="28"/>
    </row>
    <row r="146" spans="2:9" ht="18.5">
      <c r="B146" s="31"/>
      <c r="C146" s="32">
        <v>43617</v>
      </c>
      <c r="D146" s="28">
        <v>3794158</v>
      </c>
      <c r="E146" s="28">
        <v>537693</v>
      </c>
      <c r="F146" s="28">
        <v>62306</v>
      </c>
      <c r="G146" s="28">
        <v>1089</v>
      </c>
      <c r="H146" s="28">
        <v>351619.68</v>
      </c>
      <c r="I146" s="28"/>
    </row>
    <row r="147" spans="2:9" ht="18.5">
      <c r="B147" s="31"/>
      <c r="C147" s="32">
        <v>43647</v>
      </c>
      <c r="D147" s="28">
        <v>3752114</v>
      </c>
      <c r="E147" s="28">
        <v>555651</v>
      </c>
      <c r="F147" s="28">
        <v>63771</v>
      </c>
      <c r="G147" s="28">
        <v>1032</v>
      </c>
      <c r="H147" s="28">
        <v>349805.44</v>
      </c>
      <c r="I147" s="28"/>
    </row>
    <row r="148" spans="2:9" ht="18.5">
      <c r="B148" s="31"/>
      <c r="C148" s="32">
        <v>43678</v>
      </c>
      <c r="D148" s="28">
        <v>3745921</v>
      </c>
      <c r="E148" s="28">
        <v>588296</v>
      </c>
      <c r="F148" s="28">
        <v>72511</v>
      </c>
      <c r="G148" s="28">
        <v>1236</v>
      </c>
      <c r="H148" s="28">
        <v>352637.12</v>
      </c>
      <c r="I148" s="28"/>
    </row>
    <row r="149" spans="2:9" ht="18.5">
      <c r="B149" s="31"/>
      <c r="C149" s="32">
        <v>43709</v>
      </c>
      <c r="D149" s="28">
        <v>3744771</v>
      </c>
      <c r="E149" s="28">
        <v>606939</v>
      </c>
      <c r="F149" s="28">
        <v>63868</v>
      </c>
      <c r="G149" s="28">
        <v>1305</v>
      </c>
      <c r="H149" s="28">
        <v>353350.64</v>
      </c>
      <c r="I149" s="28"/>
    </row>
    <row r="150" spans="2:9" ht="18.5">
      <c r="B150" s="31"/>
      <c r="C150" s="32">
        <v>43739</v>
      </c>
      <c r="D150" s="28">
        <v>3764675</v>
      </c>
      <c r="E150" s="28">
        <v>612975</v>
      </c>
      <c r="F150" s="28">
        <v>67328</v>
      </c>
      <c r="G150" s="28">
        <v>1321</v>
      </c>
      <c r="H150" s="28">
        <v>355703.92</v>
      </c>
      <c r="I150" s="28"/>
    </row>
    <row r="151" spans="2:9" ht="18.5">
      <c r="B151" s="31"/>
      <c r="C151" s="32">
        <v>43770</v>
      </c>
      <c r="D151" s="28">
        <v>3725111</v>
      </c>
      <c r="E151" s="28">
        <v>617079</v>
      </c>
      <c r="F151" s="28">
        <v>71619</v>
      </c>
      <c r="G151" s="28">
        <v>1398</v>
      </c>
      <c r="H151" s="28">
        <v>353216.56</v>
      </c>
      <c r="I151" s="28"/>
    </row>
    <row r="152" spans="2:9" ht="18.5">
      <c r="B152" s="31"/>
      <c r="C152" s="32">
        <v>43800</v>
      </c>
      <c r="D152" s="28">
        <v>3695063</v>
      </c>
      <c r="E152" s="28">
        <v>639397</v>
      </c>
      <c r="F152" s="28">
        <v>80657</v>
      </c>
      <c r="G152" s="28">
        <v>1467</v>
      </c>
      <c r="H152" s="28">
        <v>353326.72000000003</v>
      </c>
      <c r="I152" s="28"/>
    </row>
    <row r="153" spans="2:9" ht="18.5">
      <c r="B153" s="31">
        <v>2020</v>
      </c>
      <c r="C153" s="32">
        <v>43831</v>
      </c>
      <c r="D153" s="28">
        <v>3687153</v>
      </c>
      <c r="E153" s="28">
        <v>642959</v>
      </c>
      <c r="F153" s="28">
        <v>85665</v>
      </c>
      <c r="G153" s="28">
        <v>1643</v>
      </c>
      <c r="H153" s="28">
        <v>353393.60000000003</v>
      </c>
      <c r="I153" s="28"/>
    </row>
    <row r="154" spans="2:9" ht="18.5">
      <c r="B154" s="31"/>
      <c r="C154" s="32">
        <v>43862</v>
      </c>
      <c r="D154" s="28">
        <v>3680309</v>
      </c>
      <c r="E154" s="28">
        <v>658197</v>
      </c>
      <c r="F154" s="28">
        <v>85187</v>
      </c>
      <c r="G154" s="28">
        <v>1613</v>
      </c>
      <c r="H154" s="28">
        <v>354024.48</v>
      </c>
      <c r="I154" s="28"/>
    </row>
    <row r="155" spans="2:9" ht="18.5">
      <c r="B155" s="31"/>
      <c r="C155" s="32">
        <v>43891</v>
      </c>
      <c r="D155" s="28">
        <v>3375661</v>
      </c>
      <c r="E155" s="28">
        <v>750020</v>
      </c>
      <c r="F155" s="28">
        <v>107192</v>
      </c>
      <c r="G155" s="28">
        <v>3097</v>
      </c>
      <c r="H155" s="28">
        <v>338877.60000000003</v>
      </c>
      <c r="I155" s="28">
        <v>2500000</v>
      </c>
    </row>
    <row r="156" spans="2:9" ht="18.5">
      <c r="B156" s="31"/>
      <c r="C156" s="32">
        <v>43922</v>
      </c>
      <c r="D156" s="28">
        <v>2812999</v>
      </c>
      <c r="E156" s="28">
        <v>958882</v>
      </c>
      <c r="F156" s="28">
        <v>164001</v>
      </c>
      <c r="G156" s="28">
        <v>11179</v>
      </c>
      <c r="H156" s="28">
        <v>315764.88</v>
      </c>
      <c r="I156" s="28"/>
    </row>
    <row r="157" spans="2:9" ht="18.5">
      <c r="B157" s="31"/>
      <c r="C157" s="32">
        <v>43952</v>
      </c>
      <c r="D157" s="28">
        <v>2392303</v>
      </c>
      <c r="E157" s="28">
        <v>1198684</v>
      </c>
      <c r="F157" s="28">
        <v>228299</v>
      </c>
      <c r="G157" s="28">
        <v>26717</v>
      </c>
      <c r="H157" s="28">
        <v>307680.24</v>
      </c>
      <c r="I157" s="28"/>
    </row>
    <row r="158" spans="2:9" ht="18.5">
      <c r="B158" s="31"/>
      <c r="C158" s="32">
        <v>43983</v>
      </c>
      <c r="D158" s="28">
        <v>2005831</v>
      </c>
      <c r="E158" s="28">
        <v>1495666</v>
      </c>
      <c r="F158" s="28">
        <v>308041</v>
      </c>
      <c r="G158" s="28">
        <v>50539</v>
      </c>
      <c r="H158" s="28">
        <v>308806.16000000003</v>
      </c>
      <c r="I158" s="28"/>
    </row>
    <row r="159" spans="2:9" ht="18.5">
      <c r="B159" s="31"/>
      <c r="C159" s="32">
        <v>44013</v>
      </c>
      <c r="D159" s="28">
        <v>1895264</v>
      </c>
      <c r="E159" s="28">
        <v>1657454</v>
      </c>
      <c r="F159" s="28">
        <v>410786</v>
      </c>
      <c r="G159" s="28">
        <v>83203</v>
      </c>
      <c r="H159" s="28">
        <v>323736.56</v>
      </c>
      <c r="I159" s="28"/>
    </row>
    <row r="160" spans="2:9" ht="18.5">
      <c r="B160" s="31"/>
      <c r="C160" s="32">
        <v>44044</v>
      </c>
      <c r="D160" s="28">
        <v>2260431</v>
      </c>
      <c r="E160" s="28">
        <v>1334227</v>
      </c>
      <c r="F160" s="28">
        <v>514431</v>
      </c>
      <c r="G160" s="28">
        <v>111026</v>
      </c>
      <c r="H160" s="28">
        <v>337609.2</v>
      </c>
      <c r="I160" s="28"/>
    </row>
    <row r="161" spans="2:9" ht="18.5">
      <c r="B161" s="31"/>
      <c r="C161" s="32">
        <v>44075</v>
      </c>
      <c r="D161" s="28">
        <v>2638278</v>
      </c>
      <c r="E161" s="28">
        <v>1029315</v>
      </c>
      <c r="F161" s="28">
        <v>547746</v>
      </c>
      <c r="G161" s="28">
        <v>139545</v>
      </c>
      <c r="H161" s="28">
        <v>348390.72000000003</v>
      </c>
      <c r="I161" s="28"/>
    </row>
    <row r="162" spans="2:9" ht="18.5">
      <c r="B162" s="31"/>
      <c r="C162" s="32">
        <v>44105</v>
      </c>
      <c r="D162" s="28">
        <v>2911270</v>
      </c>
      <c r="E162" s="28">
        <v>738632</v>
      </c>
      <c r="F162" s="28">
        <v>631888</v>
      </c>
      <c r="G162" s="28">
        <v>167067</v>
      </c>
      <c r="H162" s="28">
        <v>355908.56</v>
      </c>
      <c r="I162" s="28"/>
    </row>
    <row r="163" spans="2:9" ht="18.5">
      <c r="B163" s="31"/>
      <c r="C163" s="32">
        <v>44136</v>
      </c>
      <c r="D163" s="28">
        <v>3040809</v>
      </c>
      <c r="E163" s="28">
        <v>579721</v>
      </c>
      <c r="F163" s="28">
        <v>648013</v>
      </c>
      <c r="G163" s="28">
        <v>192169</v>
      </c>
      <c r="H163" s="28">
        <v>356856.96</v>
      </c>
      <c r="I163" s="28"/>
    </row>
    <row r="164" spans="2:9" ht="18.5">
      <c r="B164" s="31"/>
      <c r="C164" s="32">
        <v>44166</v>
      </c>
      <c r="D164" s="28">
        <v>3067658</v>
      </c>
      <c r="E164" s="28">
        <v>719120</v>
      </c>
      <c r="F164" s="28">
        <v>510350</v>
      </c>
      <c r="G164" s="28">
        <v>224205</v>
      </c>
      <c r="H164" s="28">
        <v>361706.64</v>
      </c>
      <c r="I164" s="28"/>
    </row>
    <row r="165" spans="2:9" ht="18.5">
      <c r="B165" s="31">
        <v>2021</v>
      </c>
      <c r="C165" s="32">
        <v>44197</v>
      </c>
      <c r="D165" s="28">
        <v>3038370</v>
      </c>
      <c r="E165" s="28">
        <v>873918</v>
      </c>
      <c r="F165" s="28">
        <v>376343</v>
      </c>
      <c r="G165" s="28">
        <v>304044</v>
      </c>
      <c r="H165" s="28">
        <v>367414</v>
      </c>
      <c r="I165" s="28"/>
    </row>
    <row r="166" spans="2:9" ht="18.5">
      <c r="B166" s="31"/>
      <c r="C166" s="32">
        <v>44228</v>
      </c>
      <c r="D166" s="28">
        <v>3030448</v>
      </c>
      <c r="E166" s="28">
        <v>1018480</v>
      </c>
      <c r="F166" s="28">
        <v>261535</v>
      </c>
      <c r="G166" s="28">
        <v>387885</v>
      </c>
      <c r="H166" s="28">
        <v>375867.84</v>
      </c>
      <c r="I166" s="28"/>
    </row>
    <row r="167" spans="2:9" ht="18.5">
      <c r="B167" s="31"/>
      <c r="C167" s="32">
        <v>44256</v>
      </c>
      <c r="D167" s="28">
        <v>3186952</v>
      </c>
      <c r="E167" s="28">
        <v>1099120</v>
      </c>
      <c r="F167" s="28">
        <v>228098</v>
      </c>
      <c r="G167" s="28">
        <v>436127</v>
      </c>
      <c r="H167" s="28">
        <v>396023.76</v>
      </c>
      <c r="I167" s="28"/>
    </row>
    <row r="168" spans="2:9" ht="18.5">
      <c r="B168" s="31"/>
      <c r="C168" s="32">
        <v>44287</v>
      </c>
      <c r="D168" s="28">
        <v>3310118</v>
      </c>
      <c r="E168" s="28">
        <v>1140649</v>
      </c>
      <c r="F168" s="28">
        <v>285760</v>
      </c>
      <c r="G168" s="28">
        <v>385490</v>
      </c>
      <c r="H168" s="28">
        <v>409761.36</v>
      </c>
      <c r="I168" s="28"/>
    </row>
    <row r="169" spans="2:9" ht="18.5">
      <c r="B169" s="31"/>
      <c r="C169" s="32">
        <v>44317</v>
      </c>
      <c r="D169" s="28">
        <v>3575868</v>
      </c>
      <c r="E169" s="28">
        <v>1056720</v>
      </c>
      <c r="F169" s="28">
        <v>335528</v>
      </c>
      <c r="G169" s="28">
        <v>336733</v>
      </c>
      <c r="H169" s="28">
        <v>424387.92</v>
      </c>
      <c r="I169" s="28"/>
    </row>
    <row r="170" spans="2:9" ht="18.5">
      <c r="B170" s="31"/>
      <c r="C170" s="32">
        <v>44348</v>
      </c>
      <c r="D170" s="28">
        <v>3750116</v>
      </c>
      <c r="E170" s="28">
        <v>1015963</v>
      </c>
      <c r="F170" s="28">
        <v>383432</v>
      </c>
      <c r="G170" s="28">
        <v>304803</v>
      </c>
      <c r="H170" s="28">
        <v>436345.12</v>
      </c>
      <c r="I170" s="28"/>
    </row>
    <row r="171" spans="2:9" ht="18.5">
      <c r="B171" s="31"/>
      <c r="C171" s="32">
        <v>44378</v>
      </c>
      <c r="D171" s="28">
        <v>3827358</v>
      </c>
      <c r="E171" s="28">
        <v>1072295</v>
      </c>
      <c r="F171" s="28">
        <v>413969</v>
      </c>
      <c r="G171" s="28">
        <v>293102</v>
      </c>
      <c r="H171" s="28">
        <v>448537.92</v>
      </c>
      <c r="I171" s="28"/>
    </row>
    <row r="172" spans="2:9" ht="18.5">
      <c r="B172" s="31"/>
      <c r="C172" s="32">
        <v>44409</v>
      </c>
      <c r="D172" s="28">
        <v>3865241</v>
      </c>
      <c r="E172" s="28">
        <v>1116399</v>
      </c>
      <c r="F172" s="28">
        <v>441920</v>
      </c>
      <c r="G172" s="28">
        <v>292138</v>
      </c>
      <c r="H172" s="28">
        <v>457255.84</v>
      </c>
      <c r="I172" s="28"/>
    </row>
    <row r="173" spans="2:9" ht="18.5">
      <c r="B173" s="31"/>
      <c r="C173" s="32">
        <v>44440</v>
      </c>
      <c r="D173" s="28">
        <v>3879810</v>
      </c>
      <c r="E173" s="28">
        <v>1250380</v>
      </c>
      <c r="F173" s="28">
        <v>403665</v>
      </c>
      <c r="G173" s="28">
        <v>300566</v>
      </c>
      <c r="H173" s="28">
        <v>466753.68</v>
      </c>
      <c r="I173" s="31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1C949-20A6-420F-9E17-429115BCA13C}">
  <dimension ref="A1:I26"/>
  <sheetViews>
    <sheetView workbookViewId="0">
      <selection activeCell="B3" sqref="B3"/>
    </sheetView>
  </sheetViews>
  <sheetFormatPr defaultColWidth="8.81640625" defaultRowHeight="14.5"/>
  <cols>
    <col min="1" max="1" width="8.81640625" style="1"/>
    <col min="2" max="2" width="32.453125" style="1" customWidth="1"/>
    <col min="3" max="7" width="14.1796875" style="1" customWidth="1"/>
    <col min="8" max="16384" width="8.81640625" style="1"/>
  </cols>
  <sheetData>
    <row r="1" spans="1:9">
      <c r="A1" s="2"/>
    </row>
    <row r="2" spans="1:9" ht="17.5">
      <c r="I2" s="42" t="s">
        <v>329</v>
      </c>
    </row>
    <row r="3" spans="1:9" ht="111">
      <c r="B3" s="26"/>
      <c r="C3" s="43" t="s">
        <v>35</v>
      </c>
      <c r="D3" s="43" t="s">
        <v>31</v>
      </c>
      <c r="E3" s="43" t="s">
        <v>326</v>
      </c>
      <c r="F3" s="43" t="s">
        <v>327</v>
      </c>
      <c r="G3" s="30" t="s">
        <v>526</v>
      </c>
    </row>
    <row r="4" spans="1:9" ht="18.5">
      <c r="B4" s="31" t="s">
        <v>330</v>
      </c>
      <c r="C4" s="28">
        <v>422794</v>
      </c>
      <c r="D4" s="28">
        <v>150943</v>
      </c>
      <c r="E4" s="28">
        <v>63188</v>
      </c>
      <c r="F4" s="28">
        <v>62898</v>
      </c>
      <c r="G4" s="28">
        <f>SUM(D4:F4)</f>
        <v>277029</v>
      </c>
    </row>
    <row r="5" spans="1:9" ht="18.5">
      <c r="B5" s="31" t="s">
        <v>36</v>
      </c>
      <c r="C5" s="28">
        <v>388975</v>
      </c>
      <c r="D5" s="28">
        <v>128269</v>
      </c>
      <c r="E5" s="28">
        <v>42677</v>
      </c>
      <c r="F5" s="28">
        <v>26560</v>
      </c>
      <c r="G5" s="28">
        <f t="shared" ref="G5:G26" si="0">SUM(D5:F5)</f>
        <v>197506</v>
      </c>
    </row>
    <row r="6" spans="1:9" ht="18.5">
      <c r="B6" s="31" t="s">
        <v>37</v>
      </c>
      <c r="C6" s="28">
        <v>249357</v>
      </c>
      <c r="D6" s="28">
        <v>113822</v>
      </c>
      <c r="E6" s="28">
        <v>42972</v>
      </c>
      <c r="F6" s="28">
        <v>37208</v>
      </c>
      <c r="G6" s="28">
        <f t="shared" si="0"/>
        <v>194002</v>
      </c>
    </row>
    <row r="7" spans="1:9" ht="18.5">
      <c r="B7" s="31" t="s">
        <v>331</v>
      </c>
      <c r="C7" s="28">
        <v>249762</v>
      </c>
      <c r="D7" s="28">
        <v>89974</v>
      </c>
      <c r="E7" s="28">
        <v>34290</v>
      </c>
      <c r="F7" s="28">
        <v>32645</v>
      </c>
      <c r="G7" s="28">
        <f t="shared" si="0"/>
        <v>156909</v>
      </c>
    </row>
    <row r="8" spans="1:9" ht="18.5">
      <c r="B8" s="31" t="s">
        <v>332</v>
      </c>
      <c r="C8" s="28">
        <v>272138</v>
      </c>
      <c r="D8" s="28">
        <v>97359</v>
      </c>
      <c r="E8" s="28">
        <v>33178</v>
      </c>
      <c r="F8" s="28">
        <v>19628</v>
      </c>
      <c r="G8" s="28">
        <f t="shared" si="0"/>
        <v>150165</v>
      </c>
    </row>
    <row r="9" spans="1:9" ht="18.5">
      <c r="B9" s="31" t="s">
        <v>333</v>
      </c>
      <c r="C9" s="28">
        <v>197412</v>
      </c>
      <c r="D9" s="28">
        <v>70210</v>
      </c>
      <c r="E9" s="28">
        <v>25094</v>
      </c>
      <c r="F9" s="28">
        <v>24019</v>
      </c>
      <c r="G9" s="28">
        <f t="shared" si="0"/>
        <v>119323</v>
      </c>
    </row>
    <row r="10" spans="1:9" ht="18.5">
      <c r="B10" s="31" t="s">
        <v>38</v>
      </c>
      <c r="C10" s="28">
        <v>223736</v>
      </c>
      <c r="D10" s="28">
        <v>71523</v>
      </c>
      <c r="E10" s="28">
        <v>24584</v>
      </c>
      <c r="F10" s="28">
        <v>21601</v>
      </c>
      <c r="G10" s="28">
        <f t="shared" si="0"/>
        <v>117708</v>
      </c>
    </row>
    <row r="11" spans="1:9" ht="18.5">
      <c r="B11" s="31" t="s">
        <v>39</v>
      </c>
      <c r="C11" s="28">
        <v>215478</v>
      </c>
      <c r="D11" s="28">
        <v>76094</v>
      </c>
      <c r="E11" s="28">
        <v>22959</v>
      </c>
      <c r="F11" s="28">
        <v>8052</v>
      </c>
      <c r="G11" s="28">
        <f t="shared" si="0"/>
        <v>107105</v>
      </c>
    </row>
    <row r="12" spans="1:9" ht="18.5">
      <c r="B12" s="31" t="s">
        <v>40</v>
      </c>
      <c r="C12" s="28">
        <v>136202</v>
      </c>
      <c r="D12" s="28">
        <v>63606</v>
      </c>
      <c r="E12" s="28">
        <v>20758</v>
      </c>
      <c r="F12" s="28">
        <v>18378</v>
      </c>
      <c r="G12" s="28">
        <f t="shared" si="0"/>
        <v>102742</v>
      </c>
    </row>
    <row r="13" spans="1:9" ht="18.5">
      <c r="B13" s="31" t="s">
        <v>41</v>
      </c>
      <c r="C13" s="28">
        <v>328784</v>
      </c>
      <c r="D13" s="28">
        <v>73187</v>
      </c>
      <c r="E13" s="28">
        <v>15738</v>
      </c>
      <c r="F13" s="28">
        <v>6641</v>
      </c>
      <c r="G13" s="28">
        <f t="shared" si="0"/>
        <v>95566</v>
      </c>
    </row>
    <row r="14" spans="1:9" ht="18.5">
      <c r="B14" s="31" t="s">
        <v>334</v>
      </c>
      <c r="C14" s="28">
        <v>201367</v>
      </c>
      <c r="D14" s="28">
        <v>58997</v>
      </c>
      <c r="E14" s="28">
        <v>15752</v>
      </c>
      <c r="F14" s="28">
        <v>11914</v>
      </c>
      <c r="G14" s="28">
        <f t="shared" si="0"/>
        <v>86663</v>
      </c>
    </row>
    <row r="15" spans="1:9" ht="18.5">
      <c r="B15" s="31" t="s">
        <v>42</v>
      </c>
      <c r="C15" s="28">
        <v>220413</v>
      </c>
      <c r="D15" s="28">
        <v>58421</v>
      </c>
      <c r="E15" s="28">
        <v>15531</v>
      </c>
      <c r="F15" s="28">
        <v>6876</v>
      </c>
      <c r="G15" s="28">
        <f t="shared" si="0"/>
        <v>80828</v>
      </c>
    </row>
    <row r="16" spans="1:9" ht="18.5">
      <c r="B16" s="31" t="s">
        <v>43</v>
      </c>
      <c r="C16" s="28">
        <v>198148</v>
      </c>
      <c r="D16" s="28">
        <v>52779</v>
      </c>
      <c r="E16" s="28">
        <v>10351</v>
      </c>
      <c r="F16" s="28">
        <v>3037</v>
      </c>
      <c r="G16" s="28">
        <f t="shared" si="0"/>
        <v>66167</v>
      </c>
    </row>
    <row r="17" spans="2:8" ht="18.5">
      <c r="B17" s="44" t="s">
        <v>44</v>
      </c>
      <c r="C17" s="45">
        <v>117004</v>
      </c>
      <c r="D17" s="45">
        <v>35145</v>
      </c>
      <c r="E17" s="45">
        <v>7591</v>
      </c>
      <c r="F17" s="45">
        <v>2782</v>
      </c>
      <c r="G17" s="45">
        <f t="shared" si="0"/>
        <v>45518</v>
      </c>
    </row>
    <row r="18" spans="2:8" ht="18.5">
      <c r="B18" s="46" t="s">
        <v>328</v>
      </c>
      <c r="C18" s="47">
        <v>48436</v>
      </c>
      <c r="D18" s="47">
        <v>16698</v>
      </c>
      <c r="E18" s="47">
        <v>6657</v>
      </c>
      <c r="F18" s="47">
        <v>8495</v>
      </c>
      <c r="G18" s="45">
        <f t="shared" si="0"/>
        <v>31850</v>
      </c>
    </row>
    <row r="19" spans="2:8" ht="18.5">
      <c r="B19" s="46" t="s">
        <v>45</v>
      </c>
      <c r="C19" s="47">
        <v>124607</v>
      </c>
      <c r="D19" s="47">
        <v>21433</v>
      </c>
      <c r="E19" s="47">
        <v>6396</v>
      </c>
      <c r="F19" s="47">
        <v>3208</v>
      </c>
      <c r="G19" s="45">
        <f t="shared" si="0"/>
        <v>31037</v>
      </c>
    </row>
    <row r="20" spans="2:8" ht="18.5">
      <c r="B20" s="46" t="s">
        <v>47</v>
      </c>
      <c r="C20" s="47">
        <v>98118</v>
      </c>
      <c r="D20" s="47">
        <v>22890</v>
      </c>
      <c r="E20" s="47">
        <v>4245</v>
      </c>
      <c r="F20" s="47">
        <v>1158</v>
      </c>
      <c r="G20" s="45">
        <f t="shared" si="0"/>
        <v>28293</v>
      </c>
    </row>
    <row r="21" spans="2:8" ht="18.5">
      <c r="B21" s="46" t="s">
        <v>48</v>
      </c>
      <c r="C21" s="47">
        <v>83984</v>
      </c>
      <c r="D21" s="47">
        <v>22553</v>
      </c>
      <c r="E21" s="47">
        <v>4005</v>
      </c>
      <c r="F21" s="47">
        <v>838</v>
      </c>
      <c r="G21" s="45">
        <f t="shared" si="0"/>
        <v>27396</v>
      </c>
      <c r="H21"/>
    </row>
    <row r="22" spans="2:8" ht="18.5">
      <c r="B22" s="46" t="s">
        <v>46</v>
      </c>
      <c r="C22" s="47">
        <v>29701</v>
      </c>
      <c r="D22" s="47">
        <v>12422</v>
      </c>
      <c r="E22" s="47">
        <v>4561</v>
      </c>
      <c r="F22" s="47">
        <v>3192</v>
      </c>
      <c r="G22" s="45">
        <f t="shared" si="0"/>
        <v>20175</v>
      </c>
    </row>
    <row r="23" spans="2:8" ht="18.5">
      <c r="B23" s="46" t="s">
        <v>49</v>
      </c>
      <c r="C23" s="47">
        <v>34089</v>
      </c>
      <c r="D23" s="47">
        <v>7236</v>
      </c>
      <c r="E23" s="47">
        <v>1690</v>
      </c>
      <c r="F23" s="47">
        <v>718</v>
      </c>
      <c r="G23" s="45">
        <f t="shared" si="0"/>
        <v>9644</v>
      </c>
    </row>
    <row r="24" spans="2:8" ht="18.5">
      <c r="B24" s="46" t="s">
        <v>50</v>
      </c>
      <c r="C24" s="47">
        <v>7426</v>
      </c>
      <c r="D24" s="47">
        <v>2497</v>
      </c>
      <c r="E24" s="47">
        <v>793</v>
      </c>
      <c r="F24" s="47">
        <v>538</v>
      </c>
      <c r="G24" s="45">
        <f t="shared" si="0"/>
        <v>3828</v>
      </c>
    </row>
    <row r="25" spans="2:8" ht="18.5">
      <c r="B25" s="46" t="s">
        <v>51</v>
      </c>
      <c r="C25" s="47">
        <v>13414</v>
      </c>
      <c r="D25" s="47">
        <v>2256</v>
      </c>
      <c r="E25" s="47">
        <v>339</v>
      </c>
      <c r="F25" s="47">
        <v>115</v>
      </c>
      <c r="G25" s="45">
        <f t="shared" si="0"/>
        <v>2710</v>
      </c>
    </row>
    <row r="26" spans="2:8" ht="18.5">
      <c r="B26" s="46" t="s">
        <v>52</v>
      </c>
      <c r="C26" s="47">
        <v>18465</v>
      </c>
      <c r="D26" s="47">
        <v>2066</v>
      </c>
      <c r="E26" s="47">
        <v>316</v>
      </c>
      <c r="F26" s="47">
        <v>65</v>
      </c>
      <c r="G26" s="45">
        <f t="shared" si="0"/>
        <v>2447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32789-8D98-4721-8DC0-FEC6D89150C8}">
  <dimension ref="B2:G179"/>
  <sheetViews>
    <sheetView workbookViewId="0">
      <selection activeCell="F6" sqref="F6"/>
    </sheetView>
  </sheetViews>
  <sheetFormatPr defaultColWidth="8.81640625" defaultRowHeight="14.5"/>
  <cols>
    <col min="1" max="1" width="8.81640625" style="1"/>
    <col min="2" max="2" width="97.90625" style="1" customWidth="1"/>
    <col min="3" max="4" width="20.81640625" style="1" customWidth="1"/>
    <col min="5" max="7" width="13.1796875" style="1" customWidth="1"/>
    <col min="8" max="16384" width="8.81640625" style="1"/>
  </cols>
  <sheetData>
    <row r="2" spans="2:7" ht="77.5" customHeight="1">
      <c r="B2" s="30" t="s">
        <v>53</v>
      </c>
      <c r="C2" s="30" t="s">
        <v>54</v>
      </c>
      <c r="D2" s="30" t="s">
        <v>487</v>
      </c>
      <c r="E2" s="5"/>
      <c r="F2" s="30" t="s">
        <v>56</v>
      </c>
      <c r="G2" s="30" t="s">
        <v>57</v>
      </c>
    </row>
    <row r="3" spans="2:7" ht="18.5">
      <c r="B3" s="48" t="s">
        <v>368</v>
      </c>
      <c r="C3" s="49">
        <v>0.93926629769309888</v>
      </c>
      <c r="D3" s="49">
        <v>0.93878702397743297</v>
      </c>
      <c r="F3" s="40">
        <v>0.92</v>
      </c>
      <c r="G3" s="40">
        <v>0.9</v>
      </c>
    </row>
    <row r="4" spans="2:7" ht="18.5">
      <c r="B4" s="48" t="s">
        <v>91</v>
      </c>
      <c r="C4" s="49">
        <v>0.96883720930232553</v>
      </c>
      <c r="D4" s="49">
        <v>0.94791666666666663</v>
      </c>
    </row>
    <row r="5" spans="2:7" ht="18.5">
      <c r="B5" s="48" t="s">
        <v>164</v>
      </c>
      <c r="C5" s="49">
        <v>0.92317192524584046</v>
      </c>
      <c r="D5" s="49">
        <v>0.90273626120947348</v>
      </c>
    </row>
    <row r="6" spans="2:7" ht="18.5">
      <c r="B6" s="48" t="s">
        <v>204</v>
      </c>
      <c r="C6" s="49">
        <v>0.95857324459732296</v>
      </c>
      <c r="D6" s="49">
        <v>0.9375</v>
      </c>
      <c r="F6" s="50" t="s">
        <v>62</v>
      </c>
    </row>
    <row r="7" spans="2:7" ht="18.5">
      <c r="B7" s="48" t="s">
        <v>148</v>
      </c>
      <c r="C7" s="49">
        <v>0.93430068520757759</v>
      </c>
      <c r="D7" s="49">
        <v>0.90747330960854089</v>
      </c>
    </row>
    <row r="8" spans="2:7" ht="18.5">
      <c r="B8" s="48" t="s">
        <v>123</v>
      </c>
      <c r="C8" s="49">
        <v>0.97117516629711753</v>
      </c>
      <c r="D8" s="49">
        <v>0.92797319932998323</v>
      </c>
    </row>
    <row r="9" spans="2:7" ht="18.5">
      <c r="B9" s="48" t="s">
        <v>78</v>
      </c>
      <c r="C9" s="49">
        <v>0.95449963035150209</v>
      </c>
      <c r="D9" s="49">
        <v>0.95309168443496806</v>
      </c>
    </row>
    <row r="10" spans="2:7" ht="18.5">
      <c r="B10" s="48" t="s">
        <v>192</v>
      </c>
      <c r="C10" s="49">
        <v>0.94009380751647564</v>
      </c>
      <c r="D10" s="49">
        <v>0.90791788856304989</v>
      </c>
    </row>
    <row r="11" spans="2:7" ht="18.5">
      <c r="B11" s="48" t="s">
        <v>410</v>
      </c>
      <c r="C11" s="49">
        <v>0.97515278224509494</v>
      </c>
      <c r="D11" s="49">
        <v>0.93825136612021853</v>
      </c>
    </row>
    <row r="12" spans="2:7" ht="18.5">
      <c r="B12" s="48" t="s">
        <v>383</v>
      </c>
      <c r="C12" s="49">
        <v>0.91681735985533452</v>
      </c>
      <c r="D12" s="49">
        <v>0.9330024813895782</v>
      </c>
    </row>
    <row r="13" spans="2:7" ht="18.5">
      <c r="B13" s="48" t="s">
        <v>59</v>
      </c>
      <c r="C13" s="49">
        <v>0.94150360453141091</v>
      </c>
      <c r="D13" s="49">
        <v>0.91695501730103801</v>
      </c>
    </row>
    <row r="14" spans="2:7" ht="18.5">
      <c r="B14" s="48" t="s">
        <v>115</v>
      </c>
      <c r="C14" s="49">
        <v>0.93101348412353202</v>
      </c>
      <c r="D14" s="49">
        <v>0.82241379310344831</v>
      </c>
    </row>
    <row r="15" spans="2:7" ht="18.5">
      <c r="B15" s="48" t="s">
        <v>160</v>
      </c>
      <c r="C15" s="49">
        <v>0.99795918367346936</v>
      </c>
      <c r="D15" s="49">
        <v>0.98453608247422686</v>
      </c>
    </row>
    <row r="16" spans="2:7" ht="18.5">
      <c r="B16" s="48" t="s">
        <v>357</v>
      </c>
      <c r="C16" s="49">
        <v>0.96049090321886099</v>
      </c>
      <c r="D16" s="49">
        <v>0.92891450528338138</v>
      </c>
    </row>
    <row r="17" spans="2:4" ht="18.5">
      <c r="B17" s="48" t="s">
        <v>161</v>
      </c>
      <c r="C17" s="49">
        <v>0.98470948012232418</v>
      </c>
      <c r="D17" s="49">
        <v>1</v>
      </c>
    </row>
    <row r="18" spans="2:4" ht="18.5">
      <c r="B18" s="48" t="s">
        <v>109</v>
      </c>
      <c r="C18" s="49">
        <v>0.9158190108733778</v>
      </c>
      <c r="D18" s="49">
        <v>0.97468354430379744</v>
      </c>
    </row>
    <row r="19" spans="2:4" ht="18.5">
      <c r="B19" s="48" t="s">
        <v>173</v>
      </c>
      <c r="C19" s="49">
        <v>0.95820969337289807</v>
      </c>
      <c r="D19" s="49">
        <v>0.81434599156118148</v>
      </c>
    </row>
    <row r="20" spans="2:4" ht="18.5">
      <c r="B20" s="48" t="s">
        <v>85</v>
      </c>
      <c r="C20" s="49">
        <v>0.91532797858099058</v>
      </c>
      <c r="D20" s="49">
        <v>0.90752972258916775</v>
      </c>
    </row>
    <row r="21" spans="2:4" ht="18.5">
      <c r="B21" s="48" t="s">
        <v>77</v>
      </c>
      <c r="C21" s="49">
        <v>0.95178656503096715</v>
      </c>
      <c r="D21" s="49">
        <v>0.9714064914992272</v>
      </c>
    </row>
    <row r="22" spans="2:4" ht="18.5">
      <c r="B22" s="48" t="s">
        <v>422</v>
      </c>
      <c r="C22" s="49">
        <v>0.92504282288454953</v>
      </c>
      <c r="D22" s="49">
        <v>0.90246460409019402</v>
      </c>
    </row>
    <row r="23" spans="2:4" ht="18.5">
      <c r="B23" s="48" t="s">
        <v>140</v>
      </c>
      <c r="C23" s="49">
        <v>0.95007936942361382</v>
      </c>
      <c r="D23" s="49">
        <v>0.87191157347204162</v>
      </c>
    </row>
    <row r="24" spans="2:4" ht="18.5">
      <c r="B24" s="48" t="s">
        <v>420</v>
      </c>
      <c r="C24" s="49">
        <v>0.97329727902653373</v>
      </c>
      <c r="D24" s="49">
        <v>0.95529061102831592</v>
      </c>
    </row>
    <row r="25" spans="2:4" ht="18.5">
      <c r="B25" s="48" t="s">
        <v>68</v>
      </c>
      <c r="C25" s="49">
        <v>0.85735674424935349</v>
      </c>
      <c r="D25" s="49">
        <v>0.88260084286574347</v>
      </c>
    </row>
    <row r="26" spans="2:4" ht="18.5">
      <c r="B26" s="48" t="s">
        <v>415</v>
      </c>
      <c r="C26" s="49">
        <v>0.92035177963992365</v>
      </c>
      <c r="D26" s="49">
        <v>0.91820580474934033</v>
      </c>
    </row>
    <row r="27" spans="2:4" ht="18.5">
      <c r="B27" s="48" t="s">
        <v>389</v>
      </c>
      <c r="C27" s="49">
        <v>0.89493201483312734</v>
      </c>
      <c r="D27" s="49">
        <v>0.80883977900552484</v>
      </c>
    </row>
    <row r="28" spans="2:4" ht="18.5">
      <c r="B28" s="48" t="s">
        <v>400</v>
      </c>
      <c r="C28" s="49">
        <v>0.91487141717301912</v>
      </c>
      <c r="D28" s="49">
        <v>0.91216216216216217</v>
      </c>
    </row>
    <row r="29" spans="2:4" ht="18.5">
      <c r="B29" s="48" t="s">
        <v>194</v>
      </c>
      <c r="C29" s="49">
        <v>0.93040066088393225</v>
      </c>
      <c r="D29" s="49">
        <v>0.87414428646656139</v>
      </c>
    </row>
    <row r="30" spans="2:4" ht="18.5">
      <c r="B30" s="48" t="s">
        <v>183</v>
      </c>
      <c r="C30" s="49">
        <v>0.93297488399499151</v>
      </c>
      <c r="D30" s="49">
        <v>0.87028014616321558</v>
      </c>
    </row>
    <row r="31" spans="2:4" ht="18.5">
      <c r="B31" s="48" t="s">
        <v>153</v>
      </c>
      <c r="C31" s="49">
        <v>0.93569131832797425</v>
      </c>
      <c r="D31" s="49">
        <v>0.90592662276575731</v>
      </c>
    </row>
    <row r="32" spans="2:4" ht="18.5">
      <c r="B32" s="48" t="s">
        <v>367</v>
      </c>
      <c r="C32" s="49">
        <v>0.90877178825048421</v>
      </c>
      <c r="D32" s="49">
        <v>0.93777777777777782</v>
      </c>
    </row>
    <row r="33" spans="2:4" ht="18.5">
      <c r="B33" s="48" t="s">
        <v>130</v>
      </c>
      <c r="C33" s="49">
        <v>0.82846563488101177</v>
      </c>
      <c r="D33" s="49">
        <v>0.86913086913086912</v>
      </c>
    </row>
    <row r="34" spans="2:4" ht="18.5">
      <c r="B34" s="48" t="s">
        <v>156</v>
      </c>
      <c r="C34" s="49">
        <v>0.9368348132753952</v>
      </c>
      <c r="D34" s="49">
        <v>0.92395896197948102</v>
      </c>
    </row>
    <row r="35" spans="2:4" ht="18.5">
      <c r="B35" s="48" t="s">
        <v>424</v>
      </c>
      <c r="C35" s="49">
        <v>0.88375266524520257</v>
      </c>
      <c r="D35" s="49">
        <v>0.91882673942701232</v>
      </c>
    </row>
    <row r="36" spans="2:4" ht="18.5">
      <c r="B36" s="48" t="s">
        <v>67</v>
      </c>
      <c r="C36" s="49">
        <v>0.95152363806094553</v>
      </c>
      <c r="D36" s="49">
        <v>0.92522432701894319</v>
      </c>
    </row>
    <row r="37" spans="2:4" ht="18.5">
      <c r="B37" s="48" t="s">
        <v>106</v>
      </c>
      <c r="C37" s="49">
        <v>0.93362187178608158</v>
      </c>
      <c r="D37" s="49">
        <v>0.90208078335373321</v>
      </c>
    </row>
    <row r="38" spans="2:4" ht="18.5">
      <c r="B38" s="48" t="s">
        <v>87</v>
      </c>
      <c r="C38" s="49">
        <v>0.94748725888652341</v>
      </c>
      <c r="D38" s="49">
        <v>0.91422736555479922</v>
      </c>
    </row>
    <row r="39" spans="2:4" ht="18.5">
      <c r="B39" s="48" t="s">
        <v>70</v>
      </c>
      <c r="C39" s="49">
        <v>0.88737864077669903</v>
      </c>
      <c r="D39" s="49">
        <v>0.9030487804878049</v>
      </c>
    </row>
    <row r="40" spans="2:4" ht="18.5">
      <c r="B40" s="48" t="s">
        <v>197</v>
      </c>
      <c r="C40" s="49">
        <v>0.92925576228825324</v>
      </c>
      <c r="D40" s="49">
        <v>0.84403036576949619</v>
      </c>
    </row>
    <row r="41" spans="2:4" ht="18.5">
      <c r="B41" s="48" t="s">
        <v>403</v>
      </c>
      <c r="C41" s="49">
        <v>0.92876416621694546</v>
      </c>
      <c r="D41" s="49">
        <v>0.90072992700729926</v>
      </c>
    </row>
    <row r="42" spans="2:4" ht="18.5">
      <c r="B42" s="48" t="s">
        <v>98</v>
      </c>
      <c r="C42" s="49">
        <v>0.96853146853146854</v>
      </c>
      <c r="D42" s="49">
        <v>0.94417709335899902</v>
      </c>
    </row>
    <row r="43" spans="2:4" ht="18.5">
      <c r="B43" s="48" t="s">
        <v>58</v>
      </c>
      <c r="C43" s="49">
        <v>0.9556295063782585</v>
      </c>
      <c r="D43" s="49">
        <v>0.92989690721649487</v>
      </c>
    </row>
    <row r="44" spans="2:4" ht="18.5">
      <c r="B44" s="48" t="s">
        <v>143</v>
      </c>
      <c r="C44" s="49">
        <v>0.9119119119119119</v>
      </c>
      <c r="D44" s="49">
        <v>0.93018480492813138</v>
      </c>
    </row>
    <row r="45" spans="2:4" ht="18.5">
      <c r="B45" s="48" t="s">
        <v>63</v>
      </c>
      <c r="C45" s="49">
        <v>0.95413147872164261</v>
      </c>
      <c r="D45" s="49">
        <v>0.95697796432318993</v>
      </c>
    </row>
    <row r="46" spans="2:4" ht="18.5">
      <c r="B46" s="48" t="s">
        <v>168</v>
      </c>
      <c r="C46" s="49">
        <v>0.96802785691674575</v>
      </c>
      <c r="D46" s="49">
        <v>0.96765498652291104</v>
      </c>
    </row>
    <row r="47" spans="2:4" ht="18.5">
      <c r="B47" s="48" t="s">
        <v>144</v>
      </c>
      <c r="C47" s="49">
        <v>0.89352662645131997</v>
      </c>
      <c r="D47" s="49">
        <v>0.90304098721903925</v>
      </c>
    </row>
    <row r="48" spans="2:4" ht="18.5">
      <c r="B48" s="48" t="s">
        <v>391</v>
      </c>
      <c r="C48" s="49">
        <v>0.96588794707463299</v>
      </c>
      <c r="D48" s="49">
        <v>0.95032944754181448</v>
      </c>
    </row>
    <row r="49" spans="2:4" ht="18.5">
      <c r="B49" s="48" t="s">
        <v>372</v>
      </c>
      <c r="C49" s="49">
        <v>0.96478725634038986</v>
      </c>
      <c r="D49" s="49">
        <v>0.93199105145413874</v>
      </c>
    </row>
    <row r="50" spans="2:4" ht="18.5">
      <c r="B50" s="48" t="s">
        <v>107</v>
      </c>
      <c r="C50" s="49">
        <v>0.95638037231241269</v>
      </c>
      <c r="D50" s="49">
        <v>0.85311958405545929</v>
      </c>
    </row>
    <row r="51" spans="2:4" ht="18.5">
      <c r="B51" s="48" t="s">
        <v>378</v>
      </c>
      <c r="C51" s="49">
        <v>0.93370934661588045</v>
      </c>
      <c r="D51" s="49">
        <v>0.92572145545796736</v>
      </c>
    </row>
    <row r="52" spans="2:4" ht="18.5">
      <c r="B52" s="48" t="s">
        <v>73</v>
      </c>
      <c r="C52" s="49">
        <v>0.91964386340583792</v>
      </c>
      <c r="D52" s="49">
        <v>0.91666666666666663</v>
      </c>
    </row>
    <row r="53" spans="2:4" ht="18.5">
      <c r="B53" s="48" t="s">
        <v>116</v>
      </c>
      <c r="C53" s="49">
        <v>0.91675438596491232</v>
      </c>
      <c r="D53" s="49">
        <v>0.8133971291866029</v>
      </c>
    </row>
    <row r="54" spans="2:4" ht="18.5">
      <c r="B54" s="48" t="s">
        <v>365</v>
      </c>
      <c r="C54" s="49">
        <v>0.99651567944250874</v>
      </c>
      <c r="D54" s="49">
        <v>0.98750000000000004</v>
      </c>
    </row>
    <row r="55" spans="2:4" ht="18.5">
      <c r="B55" s="48" t="s">
        <v>76</v>
      </c>
      <c r="C55" s="49">
        <v>0.99678825418674011</v>
      </c>
      <c r="D55" s="49">
        <v>0.98824451410658309</v>
      </c>
    </row>
    <row r="56" spans="2:4" ht="18.5">
      <c r="B56" s="48" t="s">
        <v>145</v>
      </c>
      <c r="C56" s="49">
        <v>0.93593835993395702</v>
      </c>
      <c r="D56" s="49">
        <v>0.94538606403013181</v>
      </c>
    </row>
    <row r="57" spans="2:4" ht="18.5">
      <c r="B57" s="48" t="s">
        <v>103</v>
      </c>
      <c r="C57" s="49">
        <v>0.93145869947275928</v>
      </c>
      <c r="D57" s="49">
        <v>0.94028985507246376</v>
      </c>
    </row>
    <row r="58" spans="2:4" ht="18.5">
      <c r="B58" s="48" t="s">
        <v>125</v>
      </c>
      <c r="C58" s="49">
        <v>0.96417973717676986</v>
      </c>
      <c r="D58" s="49">
        <v>0.95776135163674758</v>
      </c>
    </row>
    <row r="59" spans="2:4" ht="18.5">
      <c r="B59" s="48" t="s">
        <v>370</v>
      </c>
      <c r="C59" s="49">
        <v>0.88436123348017626</v>
      </c>
      <c r="D59" s="49">
        <v>0.82100683654443751</v>
      </c>
    </row>
    <row r="60" spans="2:4" ht="18.5">
      <c r="B60" s="48" t="s">
        <v>175</v>
      </c>
      <c r="C60" s="49">
        <v>0.91920529801324502</v>
      </c>
      <c r="D60" s="49">
        <v>0.93162734906037581</v>
      </c>
    </row>
    <row r="61" spans="2:4" ht="18.5">
      <c r="B61" s="48" t="s">
        <v>182</v>
      </c>
      <c r="C61" s="49">
        <v>0.92881072026800671</v>
      </c>
      <c r="D61" s="49">
        <v>0.82762341516050719</v>
      </c>
    </row>
    <row r="62" spans="2:4" ht="18.5">
      <c r="B62" s="48" t="s">
        <v>205</v>
      </c>
      <c r="C62" s="49">
        <v>0.90966670766203417</v>
      </c>
      <c r="D62" s="49">
        <v>0.90243902439024393</v>
      </c>
    </row>
    <row r="63" spans="2:4" ht="18.5">
      <c r="B63" s="48" t="s">
        <v>371</v>
      </c>
      <c r="C63" s="49">
        <v>0.9808321645628798</v>
      </c>
      <c r="D63" s="49">
        <v>0.96585903083700442</v>
      </c>
    </row>
    <row r="64" spans="2:4" ht="18.5">
      <c r="B64" s="48" t="s">
        <v>146</v>
      </c>
      <c r="C64" s="49">
        <v>0.96276013143483019</v>
      </c>
      <c r="D64" s="49">
        <v>1</v>
      </c>
    </row>
    <row r="65" spans="2:4" ht="18.5">
      <c r="B65" s="48" t="s">
        <v>411</v>
      </c>
      <c r="C65" s="49">
        <v>0.97334845477743126</v>
      </c>
      <c r="D65" s="49">
        <v>0.92788461538461542</v>
      </c>
    </row>
    <row r="66" spans="2:4" ht="18.5">
      <c r="B66" s="48" t="s">
        <v>186</v>
      </c>
      <c r="C66" s="49">
        <v>0.9429250891795482</v>
      </c>
      <c r="D66" s="49">
        <v>0.92486444616576302</v>
      </c>
    </row>
    <row r="67" spans="2:4" ht="18.5">
      <c r="B67" s="48" t="s">
        <v>150</v>
      </c>
      <c r="C67" s="49">
        <v>0.92808104487608845</v>
      </c>
      <c r="D67" s="49">
        <v>0.90196078431372551</v>
      </c>
    </row>
    <row r="68" spans="2:4" ht="18.5">
      <c r="B68" s="48" t="s">
        <v>386</v>
      </c>
      <c r="C68" s="49">
        <v>0.85590436210987408</v>
      </c>
      <c r="D68" s="49">
        <v>0.78983050847457625</v>
      </c>
    </row>
    <row r="69" spans="2:4" ht="18.5">
      <c r="B69" s="48" t="s">
        <v>421</v>
      </c>
      <c r="C69" s="49">
        <v>0.96962512964883685</v>
      </c>
      <c r="D69" s="49">
        <v>0.90139064475347663</v>
      </c>
    </row>
    <row r="70" spans="2:4" ht="18.5">
      <c r="B70" s="48" t="s">
        <v>366</v>
      </c>
      <c r="C70" s="49">
        <v>0.9417249417249417</v>
      </c>
      <c r="D70" s="49">
        <v>0.87491361437456805</v>
      </c>
    </row>
    <row r="71" spans="2:4" ht="18.5">
      <c r="B71" s="48" t="s">
        <v>179</v>
      </c>
      <c r="C71" s="49">
        <v>0.95207928244370565</v>
      </c>
      <c r="D71" s="49">
        <v>0.91889584519066592</v>
      </c>
    </row>
    <row r="72" spans="2:4" ht="18.5">
      <c r="B72" s="48" t="s">
        <v>167</v>
      </c>
      <c r="C72" s="49">
        <v>0.68756340028403329</v>
      </c>
      <c r="D72" s="49">
        <v>0.56297709923664119</v>
      </c>
    </row>
    <row r="73" spans="2:4" ht="18.5">
      <c r="B73" s="48" t="s">
        <v>418</v>
      </c>
      <c r="C73" s="49">
        <v>0.94967177242888401</v>
      </c>
      <c r="D73" s="49">
        <v>0.93971782813168026</v>
      </c>
    </row>
    <row r="74" spans="2:4" ht="18.5">
      <c r="B74" s="48" t="s">
        <v>195</v>
      </c>
      <c r="C74" s="49">
        <v>0.95365239294710324</v>
      </c>
      <c r="D74" s="49">
        <v>0.90611902766135788</v>
      </c>
    </row>
    <row r="75" spans="2:4" ht="18.5">
      <c r="B75" s="48" t="s">
        <v>92</v>
      </c>
      <c r="C75" s="49">
        <v>0.94849246231155782</v>
      </c>
      <c r="D75" s="49">
        <v>0.96285714285714286</v>
      </c>
    </row>
    <row r="76" spans="2:4" ht="18.5">
      <c r="B76" s="48" t="s">
        <v>364</v>
      </c>
      <c r="C76" s="49">
        <v>0.95023272466881492</v>
      </c>
      <c r="D76" s="49">
        <v>0.91623036649214662</v>
      </c>
    </row>
    <row r="77" spans="2:4" ht="18.5">
      <c r="B77" s="48" t="s">
        <v>162</v>
      </c>
      <c r="C77" s="49">
        <v>0.96757629107981225</v>
      </c>
      <c r="D77" s="49">
        <v>0.93988499738630427</v>
      </c>
    </row>
    <row r="78" spans="2:4" ht="18.5">
      <c r="B78" s="48" t="s">
        <v>362</v>
      </c>
      <c r="C78" s="49">
        <v>0.97959183673469385</v>
      </c>
      <c r="D78" s="49">
        <v>0.912109375</v>
      </c>
    </row>
    <row r="79" spans="2:4" ht="18.5">
      <c r="B79" s="48" t="s">
        <v>375</v>
      </c>
      <c r="C79" s="49">
        <v>0.95415101091429599</v>
      </c>
      <c r="D79" s="49">
        <v>0.92109960728311313</v>
      </c>
    </row>
    <row r="80" spans="2:4" ht="18.5">
      <c r="B80" s="48" t="s">
        <v>170</v>
      </c>
      <c r="C80" s="49">
        <v>0.91015205037628633</v>
      </c>
      <c r="D80" s="49">
        <v>0.90202702702702697</v>
      </c>
    </row>
    <row r="81" spans="2:4" ht="18.5">
      <c r="B81" s="48" t="s">
        <v>178</v>
      </c>
      <c r="C81" s="49">
        <v>0.93918191603875134</v>
      </c>
      <c r="D81" s="49">
        <v>0.94608567208271788</v>
      </c>
    </row>
    <row r="82" spans="2:4" ht="18.5">
      <c r="B82" s="48" t="s">
        <v>193</v>
      </c>
      <c r="C82" s="49">
        <v>0.93651723801152453</v>
      </c>
      <c r="D82" s="49">
        <v>0.91986644407345575</v>
      </c>
    </row>
    <row r="83" spans="2:4" ht="18.5">
      <c r="B83" s="48" t="s">
        <v>142</v>
      </c>
      <c r="C83" s="49">
        <v>0.96508269887109477</v>
      </c>
      <c r="D83" s="49">
        <v>0.93429044726670352</v>
      </c>
    </row>
    <row r="84" spans="2:4" ht="18.5">
      <c r="B84" s="48" t="s">
        <v>404</v>
      </c>
      <c r="C84" s="49">
        <v>0.94062784349408557</v>
      </c>
      <c r="D84" s="49">
        <v>0.7345505617977528</v>
      </c>
    </row>
    <row r="85" spans="2:4" ht="18.5">
      <c r="B85" s="48" t="s">
        <v>363</v>
      </c>
      <c r="C85" s="49">
        <v>0.98378728923476</v>
      </c>
      <c r="D85" s="49">
        <v>0.7142857142857143</v>
      </c>
    </row>
    <row r="86" spans="2:4" ht="18.5">
      <c r="B86" s="48" t="s">
        <v>412</v>
      </c>
      <c r="C86" s="49">
        <v>1</v>
      </c>
      <c r="D86" s="49">
        <v>1</v>
      </c>
    </row>
    <row r="87" spans="2:4" ht="18.5">
      <c r="B87" s="48" t="s">
        <v>408</v>
      </c>
      <c r="C87" s="49">
        <v>0.95742434904996476</v>
      </c>
      <c r="D87" s="49">
        <v>0.90118577075098816</v>
      </c>
    </row>
    <row r="88" spans="2:4" ht="18.5">
      <c r="B88" s="48" t="s">
        <v>361</v>
      </c>
      <c r="C88" s="49">
        <v>0.94020172910662825</v>
      </c>
      <c r="D88" s="49">
        <v>0.90374724467303458</v>
      </c>
    </row>
    <row r="89" spans="2:4" ht="18.5">
      <c r="B89" s="48" t="s">
        <v>384</v>
      </c>
      <c r="C89" s="49">
        <v>0.93067820558106673</v>
      </c>
      <c r="D89" s="49">
        <v>0.88765910348644161</v>
      </c>
    </row>
    <row r="90" spans="2:4" ht="18.5">
      <c r="B90" s="48" t="s">
        <v>166</v>
      </c>
      <c r="C90" s="49">
        <v>0.93441678192715538</v>
      </c>
      <c r="D90" s="49">
        <v>0.90201944652206434</v>
      </c>
    </row>
    <row r="91" spans="2:4" ht="18.5">
      <c r="B91" s="48" t="s">
        <v>360</v>
      </c>
      <c r="C91" s="49">
        <v>0.88754936603616708</v>
      </c>
      <c r="D91" s="49">
        <v>0.91863117870722433</v>
      </c>
    </row>
    <row r="92" spans="2:4" ht="18.5">
      <c r="B92" s="48" t="s">
        <v>369</v>
      </c>
      <c r="C92" s="49">
        <v>0.97367082167387431</v>
      </c>
      <c r="D92" s="49">
        <v>0.91361437456807182</v>
      </c>
    </row>
    <row r="93" spans="2:4" ht="18.5">
      <c r="B93" s="48" t="s">
        <v>393</v>
      </c>
      <c r="C93" s="49">
        <v>0.93115757266700661</v>
      </c>
      <c r="D93" s="49">
        <v>0.9145833333333333</v>
      </c>
    </row>
    <row r="94" spans="2:4" ht="18.5">
      <c r="B94" s="48" t="s">
        <v>394</v>
      </c>
      <c r="C94" s="49">
        <v>0.95970286615829603</v>
      </c>
      <c r="D94" s="49">
        <v>0.87796414112203591</v>
      </c>
    </row>
    <row r="95" spans="2:4" ht="18.5">
      <c r="B95" s="48" t="s">
        <v>102</v>
      </c>
      <c r="C95" s="49">
        <v>0.89502214078485265</v>
      </c>
      <c r="D95" s="49">
        <v>0.91871921182266014</v>
      </c>
    </row>
    <row r="96" spans="2:4" ht="18.5">
      <c r="B96" s="48" t="s">
        <v>379</v>
      </c>
      <c r="C96" s="49">
        <v>0.97081619740588421</v>
      </c>
      <c r="D96" s="49">
        <v>0.93579234972677594</v>
      </c>
    </row>
    <row r="97" spans="2:4" ht="18.5">
      <c r="B97" s="48" t="s">
        <v>189</v>
      </c>
      <c r="C97" s="49">
        <v>1</v>
      </c>
      <c r="D97" s="49">
        <v>1</v>
      </c>
    </row>
    <row r="98" spans="2:4" ht="18.5">
      <c r="B98" s="48" t="s">
        <v>74</v>
      </c>
      <c r="C98" s="49">
        <v>0.94429587998005715</v>
      </c>
      <c r="D98" s="49">
        <v>0.85348125478194337</v>
      </c>
    </row>
    <row r="99" spans="2:4" ht="18.5">
      <c r="B99" s="48" t="s">
        <v>119</v>
      </c>
      <c r="C99" s="49">
        <v>0.91885404568331397</v>
      </c>
      <c r="D99" s="49">
        <v>0.8214285714285714</v>
      </c>
    </row>
    <row r="100" spans="2:4" ht="18.5">
      <c r="B100" s="48" t="s">
        <v>385</v>
      </c>
      <c r="C100" s="49">
        <v>0.96080996884735204</v>
      </c>
      <c r="D100" s="49">
        <v>0.91263650546021846</v>
      </c>
    </row>
    <row r="101" spans="2:4" ht="18.5">
      <c r="B101" s="48" t="s">
        <v>377</v>
      </c>
      <c r="C101" s="49">
        <v>0.96525568876926837</v>
      </c>
      <c r="D101" s="49">
        <v>0.96276013143483019</v>
      </c>
    </row>
    <row r="102" spans="2:4" ht="18.5">
      <c r="B102" s="48" t="s">
        <v>165</v>
      </c>
      <c r="C102" s="49">
        <v>0.96130136986301373</v>
      </c>
      <c r="D102" s="49">
        <v>0.84194294525828839</v>
      </c>
    </row>
    <row r="103" spans="2:4" ht="18.5">
      <c r="B103" s="48" t="s">
        <v>188</v>
      </c>
      <c r="C103" s="49">
        <v>0.96710425889177221</v>
      </c>
      <c r="D103" s="49">
        <v>0.88912354804646254</v>
      </c>
    </row>
    <row r="104" spans="2:4" ht="18.5">
      <c r="B104" s="48" t="s">
        <v>84</v>
      </c>
      <c r="C104" s="49">
        <v>0.9562668774287032</v>
      </c>
      <c r="D104" s="49">
        <v>0.90389294403892939</v>
      </c>
    </row>
    <row r="105" spans="2:4" ht="18.5">
      <c r="B105" s="48" t="s">
        <v>399</v>
      </c>
      <c r="C105" s="49">
        <v>0.90179104477611938</v>
      </c>
      <c r="D105" s="49">
        <v>0.94859813084112155</v>
      </c>
    </row>
    <row r="106" spans="2:4" ht="18.5">
      <c r="B106" s="48" t="s">
        <v>136</v>
      </c>
      <c r="C106" s="49">
        <v>0.86684660368870892</v>
      </c>
      <c r="D106" s="49">
        <v>0.90428571428571425</v>
      </c>
    </row>
    <row r="107" spans="2:4" ht="18.5">
      <c r="B107" s="48" t="s">
        <v>122</v>
      </c>
      <c r="C107" s="49">
        <v>0.91864189622037151</v>
      </c>
      <c r="D107" s="49">
        <v>0.97969543147208127</v>
      </c>
    </row>
    <row r="108" spans="2:4" ht="18.5">
      <c r="B108" s="48" t="s">
        <v>163</v>
      </c>
      <c r="C108" s="49">
        <v>0.97097177563415504</v>
      </c>
      <c r="D108" s="49">
        <v>0.98</v>
      </c>
    </row>
    <row r="109" spans="2:4" ht="18.5">
      <c r="B109" s="48" t="s">
        <v>381</v>
      </c>
      <c r="C109" s="49">
        <v>0.88739214650466636</v>
      </c>
      <c r="D109" s="49">
        <v>0.90032679738562094</v>
      </c>
    </row>
    <row r="110" spans="2:4" ht="18.5">
      <c r="B110" s="48" t="s">
        <v>373</v>
      </c>
      <c r="C110" s="49">
        <v>0.96046314600395366</v>
      </c>
      <c r="D110" s="49">
        <v>0.94212962962962965</v>
      </c>
    </row>
    <row r="111" spans="2:4" ht="18.5">
      <c r="B111" s="48" t="s">
        <v>61</v>
      </c>
      <c r="C111" s="49">
        <v>0.89305049165838024</v>
      </c>
      <c r="D111" s="49">
        <v>0.94862772695285014</v>
      </c>
    </row>
    <row r="112" spans="2:4" ht="18.5">
      <c r="B112" s="48" t="s">
        <v>425</v>
      </c>
      <c r="C112" s="49">
        <v>0.87512424324568538</v>
      </c>
      <c r="D112" s="49">
        <v>0.97627118644067801</v>
      </c>
    </row>
    <row r="113" spans="2:4" ht="18.5">
      <c r="B113" s="48" t="s">
        <v>428</v>
      </c>
      <c r="C113" s="49">
        <v>0.95883717078018882</v>
      </c>
      <c r="D113" s="49">
        <v>0.92215988779803648</v>
      </c>
    </row>
    <row r="114" spans="2:4" ht="18.5">
      <c r="B114" s="48" t="s">
        <v>96</v>
      </c>
      <c r="C114" s="49">
        <v>0.85316308763784099</v>
      </c>
      <c r="D114" s="49">
        <v>0.83807928531546627</v>
      </c>
    </row>
    <row r="115" spans="2:4" ht="18.5">
      <c r="B115" s="48" t="s">
        <v>382</v>
      </c>
      <c r="C115" s="49">
        <v>0.93158029103906048</v>
      </c>
      <c r="D115" s="49">
        <v>0.93649517684887462</v>
      </c>
    </row>
    <row r="116" spans="2:4" ht="18.5">
      <c r="B116" s="48" t="s">
        <v>79</v>
      </c>
      <c r="C116" s="49">
        <v>0.85079233188913284</v>
      </c>
      <c r="D116" s="49">
        <v>0.92230769230769227</v>
      </c>
    </row>
    <row r="117" spans="2:4" ht="18.5">
      <c r="B117" s="48" t="s">
        <v>409</v>
      </c>
      <c r="C117" s="49">
        <v>0.86076493339063176</v>
      </c>
      <c r="D117" s="49">
        <v>0.90990566037735854</v>
      </c>
    </row>
    <row r="118" spans="2:4" ht="18.5">
      <c r="B118" s="48" t="s">
        <v>104</v>
      </c>
      <c r="C118" s="49">
        <v>0.88206273852741324</v>
      </c>
      <c r="D118" s="49">
        <v>0.90833932422717467</v>
      </c>
    </row>
    <row r="119" spans="2:4" ht="18.5">
      <c r="B119" s="48" t="s">
        <v>419</v>
      </c>
      <c r="C119" s="49">
        <v>0.96320630749014458</v>
      </c>
      <c r="D119" s="49">
        <v>0.929778933680104</v>
      </c>
    </row>
    <row r="120" spans="2:4" ht="18.5">
      <c r="B120" s="48" t="s">
        <v>388</v>
      </c>
      <c r="C120" s="49">
        <v>0.92419492732972353</v>
      </c>
      <c r="D120" s="49">
        <v>0.91944990176817287</v>
      </c>
    </row>
    <row r="121" spans="2:4" ht="18.5">
      <c r="B121" s="48" t="s">
        <v>359</v>
      </c>
      <c r="C121" s="49">
        <v>0.88177830940988833</v>
      </c>
      <c r="D121" s="49">
        <v>0.90011985617259294</v>
      </c>
    </row>
    <row r="122" spans="2:4" ht="18.5">
      <c r="B122" s="48" t="s">
        <v>94</v>
      </c>
      <c r="C122" s="49">
        <v>0.90306886227544914</v>
      </c>
      <c r="D122" s="49">
        <v>0.94444444444444442</v>
      </c>
    </row>
    <row r="123" spans="2:4" ht="18.5">
      <c r="B123" s="48" t="s">
        <v>118</v>
      </c>
      <c r="C123" s="49">
        <v>0.91317251831270518</v>
      </c>
      <c r="D123" s="49">
        <v>0.90887959088795911</v>
      </c>
    </row>
    <row r="124" spans="2:4" ht="18.5">
      <c r="B124" s="48" t="s">
        <v>129</v>
      </c>
      <c r="C124" s="49">
        <v>0.7376185458377239</v>
      </c>
      <c r="D124" s="49">
        <v>0.95238095238095233</v>
      </c>
    </row>
    <row r="125" spans="2:4" ht="18.5">
      <c r="B125" s="48" t="s">
        <v>169</v>
      </c>
      <c r="C125" s="49">
        <v>0.9511627906976744</v>
      </c>
      <c r="D125" s="49">
        <v>0.93975903614457834</v>
      </c>
    </row>
    <row r="126" spans="2:4" ht="18.5">
      <c r="B126" s="48" t="s">
        <v>75</v>
      </c>
      <c r="C126" s="49">
        <v>0.87909891906621851</v>
      </c>
      <c r="D126" s="49">
        <v>0.94290375203915167</v>
      </c>
    </row>
    <row r="127" spans="2:4" ht="18.5">
      <c r="B127" s="48" t="s">
        <v>99</v>
      </c>
      <c r="C127" s="49">
        <v>0.98072289156626502</v>
      </c>
      <c r="D127" s="49">
        <v>0.92710706150341682</v>
      </c>
    </row>
    <row r="128" spans="2:4" ht="18.5">
      <c r="B128" s="48" t="s">
        <v>151</v>
      </c>
      <c r="C128" s="49">
        <v>0.95825836631881967</v>
      </c>
      <c r="D128" s="49">
        <v>1</v>
      </c>
    </row>
    <row r="129" spans="2:4" ht="18.5">
      <c r="B129" s="48" t="s">
        <v>176</v>
      </c>
      <c r="C129" s="49">
        <v>0.88641160443608735</v>
      </c>
      <c r="D129" s="49">
        <v>0.92132963988919669</v>
      </c>
    </row>
    <row r="130" spans="2:4" ht="18.5">
      <c r="B130" s="48" t="s">
        <v>398</v>
      </c>
      <c r="C130" s="49">
        <v>0.92168401991851512</v>
      </c>
      <c r="D130" s="49">
        <v>0.9104234527687296</v>
      </c>
    </row>
    <row r="131" spans="2:4" ht="18.5">
      <c r="B131" s="48" t="s">
        <v>390</v>
      </c>
      <c r="C131" s="49">
        <v>0.89802052026116697</v>
      </c>
      <c r="D131" s="49">
        <v>0.92079207920792083</v>
      </c>
    </row>
    <row r="132" spans="2:4" ht="18.5">
      <c r="B132" s="48" t="s">
        <v>358</v>
      </c>
      <c r="C132" s="49">
        <v>0.90395857691665271</v>
      </c>
      <c r="D132" s="49">
        <v>0.95771916214119468</v>
      </c>
    </row>
    <row r="133" spans="2:4" ht="18.5">
      <c r="B133" s="48" t="s">
        <v>89</v>
      </c>
      <c r="C133" s="49">
        <v>0.91961120640365923</v>
      </c>
      <c r="D133" s="49">
        <v>0.92520035618878005</v>
      </c>
    </row>
    <row r="134" spans="2:4" ht="18.5">
      <c r="B134" s="48" t="s">
        <v>407</v>
      </c>
      <c r="C134" s="49">
        <v>0.90667847789246647</v>
      </c>
      <c r="D134" s="49">
        <v>0.89947683109118082</v>
      </c>
    </row>
    <row r="135" spans="2:4" ht="18.5">
      <c r="B135" s="48" t="s">
        <v>413</v>
      </c>
      <c r="C135" s="49">
        <v>0.91959145775301765</v>
      </c>
      <c r="D135" s="49">
        <v>0.92035398230088494</v>
      </c>
    </row>
    <row r="136" spans="2:4" ht="18.5">
      <c r="B136" s="48" t="s">
        <v>138</v>
      </c>
      <c r="C136" s="49">
        <v>0.92609182530795076</v>
      </c>
      <c r="D136" s="49">
        <v>0.91883116883116878</v>
      </c>
    </row>
    <row r="137" spans="2:4" ht="18.5">
      <c r="B137" s="48" t="s">
        <v>414</v>
      </c>
      <c r="C137" s="49">
        <v>0.94256120527306964</v>
      </c>
      <c r="D137" s="49">
        <v>0.70909090909090911</v>
      </c>
    </row>
    <row r="138" spans="2:4" ht="18.5">
      <c r="B138" s="48" t="s">
        <v>374</v>
      </c>
      <c r="C138" s="49">
        <v>0.95260663507109</v>
      </c>
      <c r="D138" s="49">
        <v>0.90723055934515684</v>
      </c>
    </row>
    <row r="139" spans="2:4" ht="18.5">
      <c r="B139" s="48" t="s">
        <v>80</v>
      </c>
      <c r="C139" s="49">
        <v>0.96960227272727273</v>
      </c>
      <c r="D139" s="49">
        <v>0.93290322580645157</v>
      </c>
    </row>
    <row r="140" spans="2:4" ht="18.5">
      <c r="B140" s="48" t="s">
        <v>113</v>
      </c>
      <c r="C140" s="49">
        <v>0.94351895922576556</v>
      </c>
      <c r="D140" s="49">
        <v>0.9000684462696783</v>
      </c>
    </row>
    <row r="141" spans="2:4" ht="18.5">
      <c r="B141" s="48" t="s">
        <v>132</v>
      </c>
      <c r="C141" s="49">
        <v>0.96344485749690212</v>
      </c>
      <c r="D141" s="49">
        <v>0.92607526881720426</v>
      </c>
    </row>
    <row r="142" spans="2:4" ht="18.5">
      <c r="B142" s="48" t="s">
        <v>60</v>
      </c>
      <c r="C142" s="49">
        <v>0.98774719325240778</v>
      </c>
      <c r="D142" s="49">
        <v>0.95817774458551153</v>
      </c>
    </row>
    <row r="143" spans="2:4" ht="18.5">
      <c r="B143" s="48" t="s">
        <v>157</v>
      </c>
      <c r="C143" s="49">
        <v>0.85059324219757548</v>
      </c>
      <c r="D143" s="49">
        <v>0.90161290322580645</v>
      </c>
    </row>
    <row r="144" spans="2:4" ht="18.5">
      <c r="B144" s="48" t="s">
        <v>86</v>
      </c>
      <c r="C144" s="49">
        <v>0.96669283854704735</v>
      </c>
      <c r="D144" s="49">
        <v>0.91177304964539008</v>
      </c>
    </row>
    <row r="145" spans="2:4" ht="18.5">
      <c r="B145" s="48" t="s">
        <v>111</v>
      </c>
      <c r="C145" s="49">
        <v>0.92219827586206893</v>
      </c>
      <c r="D145" s="49">
        <v>0.91092358180965771</v>
      </c>
    </row>
    <row r="146" spans="2:4" ht="18.5">
      <c r="B146" s="48" t="s">
        <v>88</v>
      </c>
      <c r="C146" s="49">
        <v>0.93085106382978722</v>
      </c>
      <c r="D146" s="49">
        <v>0.86924493554327809</v>
      </c>
    </row>
    <row r="147" spans="2:4" ht="18.5">
      <c r="B147" s="48" t="s">
        <v>71</v>
      </c>
      <c r="C147" s="49">
        <v>0.9222899763140654</v>
      </c>
      <c r="D147" s="49">
        <v>0.90040742417383435</v>
      </c>
    </row>
    <row r="148" spans="2:4" ht="18.5">
      <c r="B148" s="48" t="s">
        <v>426</v>
      </c>
      <c r="C148" s="49">
        <v>0.89216760812747664</v>
      </c>
      <c r="D148" s="49">
        <v>0.9107965766951942</v>
      </c>
    </row>
    <row r="149" spans="2:4" ht="18.5">
      <c r="B149" s="48" t="s">
        <v>380</v>
      </c>
      <c r="C149" s="49">
        <v>0.93852019540092935</v>
      </c>
      <c r="D149" s="49">
        <v>0.92168674698795183</v>
      </c>
    </row>
    <row r="150" spans="2:4" ht="18.5">
      <c r="B150" s="48" t="s">
        <v>147</v>
      </c>
      <c r="C150" s="49">
        <v>0.98277425203989122</v>
      </c>
      <c r="D150" s="49">
        <v>0.99465240641711228</v>
      </c>
    </row>
    <row r="151" spans="2:4" ht="18.5">
      <c r="B151" s="31" t="s">
        <v>376</v>
      </c>
      <c r="C151" s="40">
        <v>0.91071763162825559</v>
      </c>
      <c r="D151" s="40">
        <v>0.79033356024506463</v>
      </c>
    </row>
    <row r="152" spans="2:4" ht="18.5">
      <c r="B152" s="31" t="s">
        <v>387</v>
      </c>
      <c r="C152" s="40">
        <v>0.94750504759157772</v>
      </c>
      <c r="D152" s="40">
        <v>0.89478499542543455</v>
      </c>
    </row>
    <row r="153" spans="2:4" ht="18.5">
      <c r="B153" s="31" t="s">
        <v>177</v>
      </c>
      <c r="C153" s="40">
        <v>0.88934882980417129</v>
      </c>
      <c r="D153" s="40">
        <v>0.90159574468085102</v>
      </c>
    </row>
    <row r="154" spans="2:4" ht="18.5">
      <c r="B154" s="31" t="s">
        <v>397</v>
      </c>
      <c r="C154" s="40">
        <v>0.89733785785977149</v>
      </c>
      <c r="D154" s="40">
        <v>0.92749127568825129</v>
      </c>
    </row>
    <row r="155" spans="2:4" ht="18.5">
      <c r="B155" s="31" t="s">
        <v>133</v>
      </c>
      <c r="C155" s="40">
        <v>0.87313432835820892</v>
      </c>
      <c r="D155" s="40">
        <v>0.93348946135831379</v>
      </c>
    </row>
    <row r="156" spans="2:4" ht="18.5">
      <c r="B156" s="31" t="s">
        <v>97</v>
      </c>
      <c r="C156" s="40">
        <v>0.88350774722154624</v>
      </c>
      <c r="D156" s="40">
        <v>0.90030474531998261</v>
      </c>
    </row>
    <row r="157" spans="2:4" ht="18.5">
      <c r="B157" s="31" t="s">
        <v>392</v>
      </c>
      <c r="C157" s="40">
        <v>0.95140664961636834</v>
      </c>
      <c r="D157" s="40">
        <v>0.90730081793395945</v>
      </c>
    </row>
    <row r="158" spans="2:4" ht="18.5">
      <c r="B158" s="31" t="s">
        <v>152</v>
      </c>
      <c r="C158" s="40">
        <v>0.99587628865979383</v>
      </c>
      <c r="D158" s="40">
        <v>0.90388170055452866</v>
      </c>
    </row>
    <row r="159" spans="2:4" ht="18.5">
      <c r="B159" s="31" t="s">
        <v>72</v>
      </c>
      <c r="C159" s="40">
        <v>0.9504119998026348</v>
      </c>
      <c r="D159" s="40">
        <v>0.91956726246472253</v>
      </c>
    </row>
    <row r="160" spans="2:4" ht="18.5">
      <c r="B160" s="31" t="s">
        <v>427</v>
      </c>
      <c r="C160" s="40">
        <v>0.93237704918032782</v>
      </c>
      <c r="D160" s="40">
        <v>0.9468599033816425</v>
      </c>
    </row>
    <row r="161" spans="2:4" ht="18.5">
      <c r="B161" s="31" t="s">
        <v>196</v>
      </c>
      <c r="C161" s="40">
        <v>0.94987009017270363</v>
      </c>
      <c r="D161" s="40">
        <v>0.9076751946607341</v>
      </c>
    </row>
    <row r="162" spans="2:4" ht="18.5">
      <c r="B162" s="31" t="s">
        <v>423</v>
      </c>
      <c r="C162" s="40">
        <v>0.91014569536423839</v>
      </c>
      <c r="D162" s="40">
        <v>0.91512770137524557</v>
      </c>
    </row>
    <row r="163" spans="2:4" ht="18.5">
      <c r="B163" s="31" t="s">
        <v>406</v>
      </c>
      <c r="C163" s="40">
        <v>0.92067858780375977</v>
      </c>
      <c r="D163" s="40">
        <v>0.92052469135802473</v>
      </c>
    </row>
    <row r="164" spans="2:4" ht="18.5">
      <c r="B164" s="31" t="s">
        <v>416</v>
      </c>
      <c r="C164" s="40">
        <v>0.8670087663031858</v>
      </c>
      <c r="D164" s="40">
        <v>0.90984405458089668</v>
      </c>
    </row>
    <row r="165" spans="2:4" ht="18.5">
      <c r="B165" s="31" t="s">
        <v>401</v>
      </c>
      <c r="C165" s="40">
        <v>0.98619329388560162</v>
      </c>
      <c r="D165" s="40">
        <v>1</v>
      </c>
    </row>
    <row r="166" spans="2:4" ht="18.5">
      <c r="B166" s="31" t="s">
        <v>82</v>
      </c>
      <c r="C166" s="40">
        <v>0.92854234527687296</v>
      </c>
      <c r="D166" s="40">
        <v>0.94107452339688047</v>
      </c>
    </row>
    <row r="167" spans="2:4" ht="18.5">
      <c r="B167" s="31" t="s">
        <v>126</v>
      </c>
      <c r="C167" s="40">
        <v>0.98465375023978519</v>
      </c>
      <c r="D167" s="40">
        <v>0.95903361344537819</v>
      </c>
    </row>
    <row r="168" spans="2:4" ht="18.5">
      <c r="B168" s="31" t="s">
        <v>402</v>
      </c>
      <c r="C168" s="40">
        <v>0.85631164801063953</v>
      </c>
      <c r="D168" s="40">
        <v>0.92020202020202024</v>
      </c>
    </row>
    <row r="169" spans="2:4" ht="18.5">
      <c r="B169" s="31" t="s">
        <v>396</v>
      </c>
      <c r="C169" s="40">
        <v>0.94762500000000005</v>
      </c>
      <c r="D169" s="40">
        <v>0.88657648283038504</v>
      </c>
    </row>
    <row r="170" spans="2:4" ht="18.5">
      <c r="B170" s="31" t="s">
        <v>83</v>
      </c>
      <c r="C170" s="40">
        <v>0.9733587059942912</v>
      </c>
      <c r="D170" s="40">
        <v>0.95541401273885351</v>
      </c>
    </row>
    <row r="171" spans="2:4" ht="18.5">
      <c r="B171" s="31" t="s">
        <v>417</v>
      </c>
      <c r="C171" s="40">
        <v>0.96789108656563061</v>
      </c>
      <c r="D171" s="40">
        <v>0.94796747967479678</v>
      </c>
    </row>
    <row r="172" spans="2:4" ht="18.5">
      <c r="B172" s="31" t="s">
        <v>134</v>
      </c>
      <c r="C172" s="40">
        <v>0.9649318463444857</v>
      </c>
      <c r="D172" s="40">
        <v>0.93602540834845738</v>
      </c>
    </row>
    <row r="173" spans="2:4" ht="18.5">
      <c r="B173" s="31" t="s">
        <v>405</v>
      </c>
      <c r="C173" s="40">
        <v>1</v>
      </c>
      <c r="D173" s="40">
        <v>1</v>
      </c>
    </row>
    <row r="174" spans="2:4" ht="18.5">
      <c r="B174" s="31" t="s">
        <v>135</v>
      </c>
      <c r="C174" s="40">
        <v>0.83417721518987342</v>
      </c>
      <c r="D174" s="40">
        <v>0.91247755834829447</v>
      </c>
    </row>
    <row r="175" spans="2:4" ht="18.5">
      <c r="B175" s="31" t="s">
        <v>395</v>
      </c>
      <c r="C175" s="40">
        <v>0.91857035055223979</v>
      </c>
      <c r="D175" s="40">
        <v>0.91924910607866506</v>
      </c>
    </row>
    <row r="176" spans="2:4" ht="18.5">
      <c r="B176" s="31" t="s">
        <v>95</v>
      </c>
      <c r="C176" s="40">
        <v>0.96747967479674801</v>
      </c>
      <c r="D176" s="40">
        <v>0.96981731532962667</v>
      </c>
    </row>
    <row r="177" spans="2:4" ht="18.5">
      <c r="B177" s="31" t="s">
        <v>141</v>
      </c>
      <c r="C177" s="40">
        <v>0.91659434962877251</v>
      </c>
      <c r="D177" s="40">
        <v>0.95974235104669892</v>
      </c>
    </row>
    <row r="178" spans="2:4" ht="18.5">
      <c r="B178" s="31" t="s">
        <v>93</v>
      </c>
      <c r="C178" s="40">
        <v>0.94825912054376471</v>
      </c>
      <c r="D178" s="40">
        <v>0.88414407723728183</v>
      </c>
    </row>
    <row r="179" spans="2:4" ht="18.5">
      <c r="B179" s="31" t="s">
        <v>120</v>
      </c>
      <c r="C179" s="40">
        <v>0.85193976419315931</v>
      </c>
      <c r="D179" s="40">
        <v>0.90065460146322684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AC423-B52F-46DB-80BA-6F3A2F2F10FB}">
  <dimension ref="B2:G142"/>
  <sheetViews>
    <sheetView zoomScaleNormal="100" workbookViewId="0">
      <selection activeCell="F1" sqref="F1:G1048576"/>
    </sheetView>
  </sheetViews>
  <sheetFormatPr defaultColWidth="8.81640625" defaultRowHeight="14.5"/>
  <cols>
    <col min="1" max="1" width="8.81640625" style="1"/>
    <col min="2" max="2" width="96.90625" style="1" customWidth="1"/>
    <col min="3" max="4" width="17.1796875" style="1" customWidth="1"/>
    <col min="5" max="5" width="8.81640625" style="1"/>
    <col min="6" max="7" width="14.54296875" style="1" customWidth="1"/>
    <col min="8" max="16384" width="8.81640625" style="1"/>
  </cols>
  <sheetData>
    <row r="2" spans="2:7" ht="92.5">
      <c r="B2" s="30" t="s">
        <v>53</v>
      </c>
      <c r="C2" s="30" t="s">
        <v>54</v>
      </c>
      <c r="D2" s="30" t="s">
        <v>55</v>
      </c>
      <c r="F2" s="30" t="s">
        <v>56</v>
      </c>
      <c r="G2" s="30" t="s">
        <v>57</v>
      </c>
    </row>
    <row r="3" spans="2:7" ht="18.5">
      <c r="B3" s="31" t="s">
        <v>110</v>
      </c>
      <c r="C3" s="40">
        <v>0.80666444125905712</v>
      </c>
      <c r="D3" s="40">
        <v>0.61301775147928994</v>
      </c>
      <c r="F3" s="40">
        <v>0.92</v>
      </c>
      <c r="G3" s="40">
        <v>0.9</v>
      </c>
    </row>
    <row r="4" spans="2:7" ht="18.5">
      <c r="B4" s="31" t="s">
        <v>136</v>
      </c>
      <c r="C4" s="40">
        <v>0.84829580036518559</v>
      </c>
      <c r="D4" s="40">
        <v>0.74953617810760664</v>
      </c>
    </row>
    <row r="5" spans="2:7" ht="18.5">
      <c r="B5" s="31" t="s">
        <v>122</v>
      </c>
      <c r="C5" s="40">
        <v>0.92619182060175853</v>
      </c>
      <c r="D5" s="40">
        <v>0.77500000000000002</v>
      </c>
      <c r="F5" s="50" t="s">
        <v>198</v>
      </c>
    </row>
    <row r="6" spans="2:7" ht="18.5">
      <c r="B6" s="31" t="s">
        <v>163</v>
      </c>
      <c r="C6" s="40">
        <v>0.65952977064088181</v>
      </c>
      <c r="D6" s="40">
        <v>0.58349146110056926</v>
      </c>
    </row>
    <row r="7" spans="2:7" ht="18.5">
      <c r="B7" s="31" t="s">
        <v>105</v>
      </c>
      <c r="C7" s="40">
        <v>0.9169889913716156</v>
      </c>
      <c r="D7" s="40">
        <v>0.6862582781456954</v>
      </c>
    </row>
    <row r="8" spans="2:7" ht="18.5">
      <c r="B8" s="31" t="s">
        <v>61</v>
      </c>
      <c r="C8" s="40">
        <v>0.75887063202487937</v>
      </c>
      <c r="D8" s="40">
        <v>0.57675814751286447</v>
      </c>
    </row>
    <row r="9" spans="2:7" ht="18.5">
      <c r="B9" s="31" t="s">
        <v>96</v>
      </c>
      <c r="C9" s="40">
        <v>0.82968620157492778</v>
      </c>
      <c r="D9" s="40">
        <v>0.78966942148760333</v>
      </c>
    </row>
    <row r="10" spans="2:7" ht="18.5">
      <c r="B10" s="31" t="s">
        <v>202</v>
      </c>
      <c r="C10" s="40">
        <v>0.79044062733383125</v>
      </c>
      <c r="D10" s="40">
        <v>0.73783185840707965</v>
      </c>
    </row>
    <row r="11" spans="2:7" ht="18.5">
      <c r="B11" s="31" t="s">
        <v>79</v>
      </c>
      <c r="C11" s="40">
        <v>0.92002976451019869</v>
      </c>
      <c r="D11" s="40">
        <v>0.5085865257595773</v>
      </c>
    </row>
    <row r="12" spans="2:7" ht="18.5">
      <c r="B12" s="31" t="s">
        <v>154</v>
      </c>
      <c r="C12" s="40">
        <v>0.82326007326007322</v>
      </c>
      <c r="D12" s="40">
        <v>0.57822277847309134</v>
      </c>
    </row>
    <row r="13" spans="2:7" ht="18.5">
      <c r="B13" s="31" t="s">
        <v>104</v>
      </c>
      <c r="C13" s="40">
        <v>0.80414762078125213</v>
      </c>
      <c r="D13" s="40">
        <v>0.53924050632911391</v>
      </c>
    </row>
    <row r="14" spans="2:7" ht="18.5">
      <c r="B14" s="31" t="s">
        <v>191</v>
      </c>
      <c r="C14" s="40">
        <v>0.92110644709934342</v>
      </c>
      <c r="D14" s="40">
        <v>0.76691729323308266</v>
      </c>
    </row>
    <row r="15" spans="2:7" ht="18.5">
      <c r="B15" s="31" t="s">
        <v>118</v>
      </c>
      <c r="C15" s="40">
        <v>0.9358086624743871</v>
      </c>
      <c r="D15" s="40">
        <v>0.80022573363431149</v>
      </c>
    </row>
    <row r="16" spans="2:7" ht="18.5">
      <c r="B16" s="31" t="s">
        <v>129</v>
      </c>
      <c r="C16" s="40">
        <v>0.98278335724533716</v>
      </c>
      <c r="D16" s="40">
        <v>1</v>
      </c>
    </row>
    <row r="17" spans="2:4" ht="18.5">
      <c r="B17" s="31" t="s">
        <v>169</v>
      </c>
      <c r="C17" s="40">
        <v>0.96730038022813691</v>
      </c>
      <c r="D17" s="40">
        <v>0.96696035242290745</v>
      </c>
    </row>
    <row r="18" spans="2:4" ht="18.5">
      <c r="B18" s="31" t="s">
        <v>75</v>
      </c>
      <c r="C18" s="40">
        <v>0.90318919036912537</v>
      </c>
      <c r="D18" s="40">
        <v>0.70339855818743569</v>
      </c>
    </row>
    <row r="19" spans="2:4" ht="18.5">
      <c r="B19" s="31" t="s">
        <v>99</v>
      </c>
      <c r="C19" s="40">
        <v>0.94991696076396093</v>
      </c>
      <c r="D19" s="40">
        <v>0.7829181494661922</v>
      </c>
    </row>
    <row r="20" spans="2:4" ht="18.5">
      <c r="B20" s="31" t="s">
        <v>176</v>
      </c>
      <c r="C20" s="40">
        <v>0.79079513705353777</v>
      </c>
      <c r="D20" s="40">
        <v>0.70275286111970303</v>
      </c>
    </row>
    <row r="21" spans="2:4" ht="18.5">
      <c r="B21" s="31" t="s">
        <v>442</v>
      </c>
      <c r="C21" s="40">
        <v>0.9321723189734189</v>
      </c>
      <c r="D21" s="40">
        <v>0.87185354691075512</v>
      </c>
    </row>
    <row r="22" spans="2:4" ht="18.5">
      <c r="B22" s="31" t="s">
        <v>89</v>
      </c>
      <c r="C22" s="40">
        <v>0.842665226919046</v>
      </c>
      <c r="D22" s="40">
        <v>0.65766634522661527</v>
      </c>
    </row>
    <row r="23" spans="2:4" ht="18.5">
      <c r="B23" s="31" t="s">
        <v>201</v>
      </c>
      <c r="C23" s="40">
        <v>0.79408065466239985</v>
      </c>
      <c r="D23" s="40">
        <v>0.62320773591197065</v>
      </c>
    </row>
    <row r="24" spans="2:4" ht="18.5">
      <c r="B24" s="31" t="s">
        <v>199</v>
      </c>
      <c r="C24" s="40">
        <v>0.92635777845965017</v>
      </c>
      <c r="D24" s="40">
        <v>0.45454545454545453</v>
      </c>
    </row>
    <row r="25" spans="2:4" ht="18.5">
      <c r="B25" s="31" t="s">
        <v>427</v>
      </c>
      <c r="C25" s="40">
        <v>0.84646581691772882</v>
      </c>
      <c r="D25" s="40">
        <v>0.42335766423357662</v>
      </c>
    </row>
    <row r="26" spans="2:4" ht="18.5">
      <c r="B26" s="31" t="s">
        <v>196</v>
      </c>
      <c r="C26" s="40">
        <v>0.88608721447641647</v>
      </c>
      <c r="D26" s="40">
        <v>0.60863095238095233</v>
      </c>
    </row>
    <row r="27" spans="2:4" ht="18.5">
      <c r="B27" s="31" t="s">
        <v>174</v>
      </c>
      <c r="C27" s="40">
        <v>0.7952025801249748</v>
      </c>
      <c r="D27" s="40">
        <v>0.61913357400722024</v>
      </c>
    </row>
    <row r="28" spans="2:4" ht="18.5">
      <c r="B28" s="31" t="s">
        <v>82</v>
      </c>
      <c r="C28" s="40">
        <v>0.65568786420065872</v>
      </c>
      <c r="D28" s="40">
        <v>0.56711675933280381</v>
      </c>
    </row>
    <row r="29" spans="2:4" ht="18.5">
      <c r="B29" s="31" t="s">
        <v>126</v>
      </c>
      <c r="C29" s="40">
        <v>0.7526416507196938</v>
      </c>
      <c r="D29" s="40">
        <v>0.50761421319796951</v>
      </c>
    </row>
    <row r="30" spans="2:4" ht="18.5">
      <c r="B30" s="31" t="s">
        <v>139</v>
      </c>
      <c r="C30" s="40">
        <v>0.86396646885504425</v>
      </c>
      <c r="D30" s="40">
        <v>0.5732323232323232</v>
      </c>
    </row>
    <row r="31" spans="2:4" ht="18.5">
      <c r="B31" s="31" t="s">
        <v>396</v>
      </c>
      <c r="C31" s="40">
        <v>0.77041602465331283</v>
      </c>
      <c r="D31" s="40">
        <v>0.7717277486910995</v>
      </c>
    </row>
    <row r="32" spans="2:4" ht="18.5">
      <c r="B32" s="31" t="s">
        <v>83</v>
      </c>
      <c r="C32" s="40">
        <v>0.93778801843317972</v>
      </c>
      <c r="D32" s="40">
        <v>0.69117647058823528</v>
      </c>
    </row>
    <row r="33" spans="2:4" ht="18.5">
      <c r="B33" s="31" t="s">
        <v>417</v>
      </c>
      <c r="C33" s="40">
        <v>0.78593094986537615</v>
      </c>
      <c r="D33" s="40">
        <v>0.68456810093820775</v>
      </c>
    </row>
    <row r="34" spans="2:4" ht="18.5">
      <c r="B34" s="31" t="s">
        <v>134</v>
      </c>
      <c r="C34" s="40">
        <v>0.85023540841491663</v>
      </c>
      <c r="D34" s="40">
        <v>0.65357798165137615</v>
      </c>
    </row>
    <row r="35" spans="2:4" ht="18.5">
      <c r="B35" s="31" t="s">
        <v>405</v>
      </c>
      <c r="C35" s="40">
        <v>0.99706959706959708</v>
      </c>
      <c r="D35" s="40">
        <v>0.90909090909090906</v>
      </c>
    </row>
    <row r="36" spans="2:4" ht="18.5">
      <c r="B36" s="31" t="s">
        <v>135</v>
      </c>
      <c r="C36" s="40">
        <v>0.76820557491289199</v>
      </c>
      <c r="D36" s="40">
        <v>0.7218344965104686</v>
      </c>
    </row>
    <row r="37" spans="2:4" ht="18.5">
      <c r="B37" s="31" t="s">
        <v>185</v>
      </c>
      <c r="C37" s="40">
        <v>0.75293093052857241</v>
      </c>
      <c r="D37" s="40">
        <v>0.66070763500931096</v>
      </c>
    </row>
    <row r="38" spans="2:4" ht="18.5">
      <c r="B38" s="31" t="s">
        <v>95</v>
      </c>
      <c r="C38" s="40">
        <v>0.77388610912556588</v>
      </c>
      <c r="D38" s="40">
        <v>0.68441486411536323</v>
      </c>
    </row>
    <row r="39" spans="2:4" ht="18.5">
      <c r="B39" s="31" t="s">
        <v>141</v>
      </c>
      <c r="C39" s="40">
        <v>0.90854323254346203</v>
      </c>
      <c r="D39" s="40">
        <v>0.69570871261378409</v>
      </c>
    </row>
    <row r="40" spans="2:4" ht="18.5">
      <c r="B40" s="31" t="s">
        <v>93</v>
      </c>
      <c r="C40" s="40">
        <v>0.8141621798009463</v>
      </c>
      <c r="D40" s="40">
        <v>0.50677789363920756</v>
      </c>
    </row>
    <row r="41" spans="2:4" ht="18.5">
      <c r="B41" s="31" t="s">
        <v>120</v>
      </c>
      <c r="C41" s="40">
        <v>0.82948700595560365</v>
      </c>
      <c r="D41" s="40">
        <v>0.71176234443998398</v>
      </c>
    </row>
    <row r="42" spans="2:4" ht="18.5">
      <c r="B42" s="31" t="s">
        <v>101</v>
      </c>
      <c r="C42" s="40">
        <v>0.72861578996894705</v>
      </c>
      <c r="D42" s="40">
        <v>0.47522935779816516</v>
      </c>
    </row>
    <row r="43" spans="2:4" ht="18.5">
      <c r="B43" s="31" t="s">
        <v>138</v>
      </c>
      <c r="C43" s="40">
        <v>0.81952700679981183</v>
      </c>
      <c r="D43" s="40">
        <v>0.53483146067415732</v>
      </c>
    </row>
    <row r="44" spans="2:4" ht="18.5">
      <c r="B44" s="31" t="s">
        <v>158</v>
      </c>
      <c r="C44" s="40">
        <v>0.96297653958944285</v>
      </c>
      <c r="D44" s="40">
        <v>1</v>
      </c>
    </row>
    <row r="45" spans="2:4" ht="18.5">
      <c r="B45" s="31" t="s">
        <v>90</v>
      </c>
      <c r="C45" s="40">
        <v>0.86269210386857442</v>
      </c>
      <c r="D45" s="40">
        <v>0.60348706411698538</v>
      </c>
    </row>
    <row r="46" spans="2:4" ht="18.5">
      <c r="B46" s="31" t="s">
        <v>177</v>
      </c>
      <c r="C46" s="40">
        <v>0.77990541008190106</v>
      </c>
      <c r="D46" s="40">
        <v>0.73283858998144713</v>
      </c>
    </row>
    <row r="47" spans="2:4" ht="18.5">
      <c r="B47" s="31" t="s">
        <v>397</v>
      </c>
      <c r="C47" s="40">
        <v>0.79105032760149929</v>
      </c>
      <c r="D47" s="40">
        <v>0.59670424978317438</v>
      </c>
    </row>
    <row r="48" spans="2:4" ht="18.5">
      <c r="B48" s="31" t="s">
        <v>133</v>
      </c>
      <c r="C48" s="40">
        <v>0.92204121812581374</v>
      </c>
      <c r="D48" s="40">
        <v>0.72100313479623823</v>
      </c>
    </row>
    <row r="49" spans="2:4" ht="18.5">
      <c r="B49" s="31" t="s">
        <v>97</v>
      </c>
      <c r="C49" s="40">
        <v>0.78575304622366926</v>
      </c>
      <c r="D49" s="40">
        <v>0.62223421478683216</v>
      </c>
    </row>
    <row r="50" spans="2:4" ht="18.5">
      <c r="B50" s="31" t="s">
        <v>80</v>
      </c>
      <c r="C50" s="40">
        <v>0.86644429619746499</v>
      </c>
      <c r="D50" s="40">
        <v>0.59294566253574832</v>
      </c>
    </row>
    <row r="51" spans="2:4" ht="18.5">
      <c r="B51" s="31" t="s">
        <v>113</v>
      </c>
      <c r="C51" s="40">
        <v>0.82585219269414967</v>
      </c>
      <c r="D51" s="40">
        <v>0.59929906542056077</v>
      </c>
    </row>
    <row r="52" spans="2:4" ht="18.5">
      <c r="B52" s="31" t="s">
        <v>132</v>
      </c>
      <c r="C52" s="40">
        <v>0.81379785454187581</v>
      </c>
      <c r="D52" s="40">
        <v>0.52198852772466542</v>
      </c>
    </row>
    <row r="53" spans="2:4" ht="18.5">
      <c r="B53" s="31" t="s">
        <v>128</v>
      </c>
      <c r="C53" s="40">
        <v>0.78210138878348634</v>
      </c>
      <c r="D53" s="40">
        <v>0.59809523809523812</v>
      </c>
    </row>
    <row r="54" spans="2:4" ht="18.5">
      <c r="B54" s="31" t="s">
        <v>60</v>
      </c>
      <c r="C54" s="40">
        <v>0.91579720793534169</v>
      </c>
      <c r="D54" s="40">
        <v>0.48795180722891568</v>
      </c>
    </row>
    <row r="55" spans="2:4" ht="18.5">
      <c r="B55" s="31" t="s">
        <v>86</v>
      </c>
      <c r="C55" s="40">
        <v>0.81065088757396453</v>
      </c>
      <c r="D55" s="40">
        <v>0.52080745341614909</v>
      </c>
    </row>
    <row r="56" spans="2:4" ht="18.5">
      <c r="B56" s="31" t="s">
        <v>152</v>
      </c>
      <c r="C56" s="40">
        <v>0.94610517128518434</v>
      </c>
      <c r="D56" s="40">
        <v>0.94409937888198758</v>
      </c>
    </row>
    <row r="57" spans="2:4" ht="18.5">
      <c r="B57" s="31" t="s">
        <v>111</v>
      </c>
      <c r="C57" s="40">
        <v>0.8730555464202322</v>
      </c>
      <c r="D57" s="40">
        <v>0.74272533711852373</v>
      </c>
    </row>
    <row r="58" spans="2:4" ht="18.5">
      <c r="B58" s="31" t="s">
        <v>88</v>
      </c>
      <c r="C58" s="40">
        <v>0.89648876404494382</v>
      </c>
      <c r="D58" s="40">
        <v>0.64916666666666667</v>
      </c>
    </row>
    <row r="59" spans="2:4" ht="18.5">
      <c r="B59" s="31" t="s">
        <v>71</v>
      </c>
      <c r="C59" s="40">
        <v>0.70067743616466904</v>
      </c>
      <c r="D59" s="40">
        <v>0.57117310443490699</v>
      </c>
    </row>
    <row r="60" spans="2:4" ht="18.5">
      <c r="B60" s="31" t="s">
        <v>72</v>
      </c>
      <c r="C60" s="40">
        <v>0.81532552575242412</v>
      </c>
      <c r="D60" s="40">
        <v>0.59755351681957192</v>
      </c>
    </row>
    <row r="61" spans="2:4" ht="18.5">
      <c r="B61" s="31" t="s">
        <v>190</v>
      </c>
      <c r="C61" s="40">
        <v>0.83231552841409107</v>
      </c>
      <c r="D61" s="40">
        <v>0.70938404299297231</v>
      </c>
    </row>
    <row r="62" spans="2:4" ht="18.5">
      <c r="B62" s="31" t="s">
        <v>146</v>
      </c>
      <c r="C62" s="40">
        <v>0.94155130740496595</v>
      </c>
      <c r="D62" s="40">
        <v>0.90109890109890112</v>
      </c>
    </row>
    <row r="63" spans="2:4" ht="18.5">
      <c r="B63" s="31" t="s">
        <v>186</v>
      </c>
      <c r="C63" s="40">
        <v>0.86363636363636365</v>
      </c>
      <c r="D63" s="40">
        <v>0.68117647058823527</v>
      </c>
    </row>
    <row r="64" spans="2:4" ht="18.5">
      <c r="B64" s="31" t="s">
        <v>76</v>
      </c>
      <c r="C64" s="40">
        <v>0.88485134497404438</v>
      </c>
      <c r="D64" s="40">
        <v>0.73380035026269708</v>
      </c>
    </row>
    <row r="65" spans="2:4" ht="18.5">
      <c r="B65" s="31" t="s">
        <v>150</v>
      </c>
      <c r="C65" s="40">
        <v>0.91450294817420086</v>
      </c>
      <c r="D65" s="40">
        <v>0.70820668693009114</v>
      </c>
    </row>
    <row r="66" spans="2:4" ht="18.5">
      <c r="B66" s="31" t="s">
        <v>184</v>
      </c>
      <c r="C66" s="40">
        <v>0.80158224596732763</v>
      </c>
      <c r="D66" s="40">
        <v>0.62370902559497077</v>
      </c>
    </row>
    <row r="67" spans="2:4" ht="18.5">
      <c r="B67" s="31" t="s">
        <v>145</v>
      </c>
      <c r="C67" s="40">
        <v>0.86184185037387162</v>
      </c>
      <c r="D67" s="40">
        <v>0.63301282051282048</v>
      </c>
    </row>
    <row r="68" spans="2:4" ht="18.5">
      <c r="B68" s="31" t="s">
        <v>167</v>
      </c>
      <c r="C68" s="40">
        <v>0.87076741091231702</v>
      </c>
      <c r="D68" s="40">
        <v>0.61</v>
      </c>
    </row>
    <row r="69" spans="2:4" ht="18.5">
      <c r="B69" s="31" t="s">
        <v>171</v>
      </c>
      <c r="C69" s="40">
        <v>0.83743929137622986</v>
      </c>
      <c r="D69" s="40">
        <v>0.68173679498657114</v>
      </c>
    </row>
    <row r="70" spans="2:4" ht="18.5">
      <c r="B70" s="31" t="s">
        <v>195</v>
      </c>
      <c r="C70" s="40">
        <v>0.79971228666710259</v>
      </c>
      <c r="D70" s="40">
        <v>0.47638603696098564</v>
      </c>
    </row>
    <row r="71" spans="2:4" ht="18.5">
      <c r="B71" s="31" t="s">
        <v>92</v>
      </c>
      <c r="C71" s="40">
        <v>0.71933374844333753</v>
      </c>
      <c r="D71" s="40">
        <v>0.52798789712556737</v>
      </c>
    </row>
    <row r="72" spans="2:4" ht="18.5">
      <c r="B72" s="31" t="s">
        <v>162</v>
      </c>
      <c r="C72" s="40">
        <v>0.92333726475565359</v>
      </c>
      <c r="D72" s="40">
        <v>0.8688711516533637</v>
      </c>
    </row>
    <row r="73" spans="2:4" ht="18.5">
      <c r="B73" s="31" t="s">
        <v>103</v>
      </c>
      <c r="C73" s="40">
        <v>0.86438012874060244</v>
      </c>
      <c r="D73" s="40">
        <v>0.63536585365853659</v>
      </c>
    </row>
    <row r="74" spans="2:4" ht="18.5">
      <c r="B74" s="31" t="s">
        <v>66</v>
      </c>
      <c r="C74" s="40">
        <v>0.92032418240967984</v>
      </c>
      <c r="D74" s="40">
        <v>0.6877133105802048</v>
      </c>
    </row>
    <row r="75" spans="2:4" ht="18.5">
      <c r="B75" s="31" t="s">
        <v>117</v>
      </c>
      <c r="C75" s="40">
        <v>0.96237844731388489</v>
      </c>
      <c r="D75" s="40">
        <v>0.97368421052631582</v>
      </c>
    </row>
    <row r="76" spans="2:4" ht="18.5">
      <c r="B76" s="31" t="s">
        <v>170</v>
      </c>
      <c r="C76" s="40">
        <v>0.83867571361722038</v>
      </c>
      <c r="D76" s="40">
        <v>0.61092896174863387</v>
      </c>
    </row>
    <row r="77" spans="2:4" ht="18.5">
      <c r="B77" s="31" t="s">
        <v>178</v>
      </c>
      <c r="C77" s="40">
        <v>0.7917261654766905</v>
      </c>
      <c r="D77" s="40">
        <v>0.66723300970873789</v>
      </c>
    </row>
    <row r="78" spans="2:4" ht="18.5">
      <c r="B78" s="31" t="s">
        <v>181</v>
      </c>
      <c r="C78" s="40">
        <v>0.82720581838428475</v>
      </c>
      <c r="D78" s="40">
        <v>0.7109502685033855</v>
      </c>
    </row>
    <row r="79" spans="2:4" ht="18.5">
      <c r="B79" s="31" t="s">
        <v>175</v>
      </c>
      <c r="C79" s="40">
        <v>0.82235346382000152</v>
      </c>
      <c r="D79" s="40">
        <v>0.70089020771513355</v>
      </c>
    </row>
    <row r="80" spans="2:4" ht="18.5">
      <c r="B80" s="31" t="s">
        <v>182</v>
      </c>
      <c r="C80" s="40">
        <v>0.79258262526080248</v>
      </c>
      <c r="D80" s="40">
        <v>0.67468141380139457</v>
      </c>
    </row>
    <row r="81" spans="2:4" ht="18.5">
      <c r="B81" s="31" t="s">
        <v>193</v>
      </c>
      <c r="C81" s="40">
        <v>0.82643164605241648</v>
      </c>
      <c r="D81" s="40">
        <v>0.60967741935483866</v>
      </c>
    </row>
    <row r="82" spans="2:4" ht="18.5">
      <c r="B82" s="31" t="s">
        <v>205</v>
      </c>
      <c r="C82" s="40">
        <v>0.89562380470244118</v>
      </c>
      <c r="D82" s="40">
        <v>0.71647090958754434</v>
      </c>
    </row>
    <row r="83" spans="2:4" ht="18.5">
      <c r="B83" s="31" t="s">
        <v>142</v>
      </c>
      <c r="C83" s="40">
        <v>0.90394776953561629</v>
      </c>
      <c r="D83" s="40">
        <v>0.78913278157610656</v>
      </c>
    </row>
    <row r="84" spans="2:4" ht="18.5">
      <c r="B84" s="31" t="s">
        <v>404</v>
      </c>
      <c r="C84" s="40">
        <v>0.81005235602094239</v>
      </c>
      <c r="D84" s="40">
        <v>0.53100000000000003</v>
      </c>
    </row>
    <row r="85" spans="2:4" ht="18.5">
      <c r="B85" s="31" t="s">
        <v>65</v>
      </c>
      <c r="C85" s="40">
        <v>0.93382245047688917</v>
      </c>
      <c r="D85" s="40">
        <v>0.45714285714285713</v>
      </c>
    </row>
    <row r="86" spans="2:4" ht="18.5">
      <c r="B86" s="31" t="s">
        <v>408</v>
      </c>
      <c r="C86" s="40">
        <v>0.77656329435688864</v>
      </c>
      <c r="D86" s="40">
        <v>0.51697530864197527</v>
      </c>
    </row>
    <row r="87" spans="2:4" ht="18.5">
      <c r="B87" s="31" t="s">
        <v>361</v>
      </c>
      <c r="C87" s="40">
        <v>0.86444778656901855</v>
      </c>
      <c r="D87" s="40">
        <v>0.83435207823960877</v>
      </c>
    </row>
    <row r="88" spans="2:4" ht="18.5">
      <c r="B88" s="31" t="s">
        <v>443</v>
      </c>
      <c r="C88" s="40">
        <v>0.88957189102680678</v>
      </c>
      <c r="D88" s="40">
        <v>0.63648468708388817</v>
      </c>
    </row>
    <row r="89" spans="2:4" ht="18.5">
      <c r="B89" s="31" t="s">
        <v>166</v>
      </c>
      <c r="C89" s="40">
        <v>0.76206896551724135</v>
      </c>
      <c r="D89" s="40">
        <v>0.62731006160164271</v>
      </c>
    </row>
    <row r="90" spans="2:4" ht="18.5">
      <c r="B90" s="31" t="s">
        <v>360</v>
      </c>
      <c r="C90" s="40">
        <v>0.68910277539719167</v>
      </c>
      <c r="D90" s="40">
        <v>0.60647103085026333</v>
      </c>
    </row>
    <row r="91" spans="2:4" ht="18.5">
      <c r="B91" s="31" t="s">
        <v>200</v>
      </c>
      <c r="C91" s="40">
        <v>0.78176671861844105</v>
      </c>
      <c r="D91" s="40">
        <v>0.55274595021730544</v>
      </c>
    </row>
    <row r="92" spans="2:4" ht="18.5">
      <c r="B92" s="31" t="s">
        <v>137</v>
      </c>
      <c r="C92" s="40">
        <v>0.9077612644491625</v>
      </c>
      <c r="D92" s="40">
        <v>0.72082717872968982</v>
      </c>
    </row>
    <row r="93" spans="2:4" ht="18.5">
      <c r="B93" s="31" t="s">
        <v>102</v>
      </c>
      <c r="C93" s="40">
        <v>0.75230398412023247</v>
      </c>
      <c r="D93" s="40">
        <v>0.45390070921985815</v>
      </c>
    </row>
    <row r="94" spans="2:4" ht="18.5">
      <c r="B94" s="31" t="s">
        <v>189</v>
      </c>
      <c r="C94" s="40">
        <v>0.78252437094880822</v>
      </c>
      <c r="D94" s="40">
        <v>0.57647058823529407</v>
      </c>
    </row>
    <row r="95" spans="2:4" ht="18.5">
      <c r="B95" s="31" t="s">
        <v>74</v>
      </c>
      <c r="C95" s="40">
        <v>0.8474939144206235</v>
      </c>
      <c r="D95" s="40">
        <v>0.66978417266187051</v>
      </c>
    </row>
    <row r="96" spans="2:4" ht="18.5">
      <c r="B96" s="31" t="s">
        <v>119</v>
      </c>
      <c r="C96" s="40">
        <v>0.76578053404961288</v>
      </c>
      <c r="D96" s="40">
        <v>0.57241834378093037</v>
      </c>
    </row>
    <row r="97" spans="2:4" ht="18.5">
      <c r="B97" s="31" t="s">
        <v>165</v>
      </c>
      <c r="C97" s="40">
        <v>0.89130434782608692</v>
      </c>
      <c r="D97" s="40">
        <v>0.53020134228187921</v>
      </c>
    </row>
    <row r="98" spans="2:4" ht="18.5">
      <c r="B98" s="31" t="s">
        <v>188</v>
      </c>
      <c r="C98" s="40">
        <v>0.87462763890687734</v>
      </c>
      <c r="D98" s="40">
        <v>0.69678953626634954</v>
      </c>
    </row>
    <row r="99" spans="2:4" ht="18.5">
      <c r="B99" s="31" t="s">
        <v>84</v>
      </c>
      <c r="C99" s="40">
        <v>0.81798220793625642</v>
      </c>
      <c r="D99" s="40">
        <v>0.57290895632864547</v>
      </c>
    </row>
    <row r="100" spans="2:4" ht="18.5">
      <c r="B100" s="31" t="s">
        <v>112</v>
      </c>
      <c r="C100" s="40">
        <v>0.78711907706656392</v>
      </c>
      <c r="D100" s="40">
        <v>0.71277573529411764</v>
      </c>
    </row>
    <row r="101" spans="2:4" ht="18.5">
      <c r="B101" s="31" t="s">
        <v>192</v>
      </c>
      <c r="C101" s="40">
        <v>0.78510794156935404</v>
      </c>
      <c r="D101" s="40">
        <v>0.52173913043478259</v>
      </c>
    </row>
    <row r="102" spans="2:4" ht="18.5">
      <c r="B102" s="31" t="s">
        <v>155</v>
      </c>
      <c r="C102" s="40">
        <v>0.92059736803193848</v>
      </c>
      <c r="D102" s="40">
        <v>0.8620569840166783</v>
      </c>
    </row>
    <row r="103" spans="2:4" ht="18.5">
      <c r="B103" s="31" t="s">
        <v>203</v>
      </c>
      <c r="C103" s="40">
        <v>0.92579908675799083</v>
      </c>
      <c r="D103" s="40">
        <v>0.71726190476190477</v>
      </c>
    </row>
    <row r="104" spans="2:4" ht="18.5">
      <c r="B104" s="31" t="s">
        <v>59</v>
      </c>
      <c r="C104" s="40">
        <v>0.92035672741372621</v>
      </c>
      <c r="D104" s="40">
        <v>0.87944162436548223</v>
      </c>
    </row>
    <row r="105" spans="2:4" ht="18.5">
      <c r="B105" s="31" t="s">
        <v>115</v>
      </c>
      <c r="C105" s="40">
        <v>0.90683109504132231</v>
      </c>
      <c r="D105" s="40">
        <v>0.7894321766561514</v>
      </c>
    </row>
    <row r="106" spans="2:4" ht="18.5">
      <c r="B106" s="31" t="s">
        <v>160</v>
      </c>
      <c r="C106" s="40">
        <v>0.98879202988792025</v>
      </c>
      <c r="D106" s="40">
        <v>0.97142857142857142</v>
      </c>
    </row>
    <row r="107" spans="2:4" ht="18.5">
      <c r="B107" s="31" t="s">
        <v>108</v>
      </c>
      <c r="C107" s="40">
        <v>0.8149533869400748</v>
      </c>
      <c r="D107" s="40">
        <v>0.62471264367816093</v>
      </c>
    </row>
    <row r="108" spans="2:4" ht="18.5">
      <c r="B108" s="31" t="s">
        <v>161</v>
      </c>
      <c r="C108" s="40">
        <v>0.98878504672897194</v>
      </c>
      <c r="D108" s="40">
        <v>0.93333333333333335</v>
      </c>
    </row>
    <row r="109" spans="2:4" ht="18.5">
      <c r="B109" s="31" t="s">
        <v>109</v>
      </c>
      <c r="C109" s="40">
        <v>0.8114663726571113</v>
      </c>
      <c r="D109" s="40">
        <v>0.70503597122302153</v>
      </c>
    </row>
    <row r="110" spans="2:4" ht="18.5">
      <c r="B110" s="31" t="s">
        <v>85</v>
      </c>
      <c r="C110" s="40">
        <v>0.85518120045300117</v>
      </c>
      <c r="D110" s="40">
        <v>0.68041237113402064</v>
      </c>
    </row>
    <row r="111" spans="2:4" ht="18.5">
      <c r="B111" s="31" t="s">
        <v>77</v>
      </c>
      <c r="C111" s="40">
        <v>0.78760891541905353</v>
      </c>
      <c r="D111" s="40">
        <v>0.71957671957671954</v>
      </c>
    </row>
    <row r="112" spans="2:4" ht="18.5">
      <c r="B112" s="31" t="s">
        <v>140</v>
      </c>
      <c r="C112" s="40">
        <v>0.815598600563188</v>
      </c>
      <c r="D112" s="40">
        <v>0.56373713380839274</v>
      </c>
    </row>
    <row r="113" spans="2:4" ht="18.5">
      <c r="B113" s="31" t="s">
        <v>68</v>
      </c>
      <c r="C113" s="40">
        <v>0.77615320433867063</v>
      </c>
      <c r="D113" s="40">
        <v>0.59598853868194845</v>
      </c>
    </row>
    <row r="114" spans="2:4" ht="18.5">
      <c r="B114" s="31" t="s">
        <v>159</v>
      </c>
      <c r="C114" s="40">
        <v>0.92005294506949042</v>
      </c>
      <c r="D114" s="40">
        <v>0.85088458298230829</v>
      </c>
    </row>
    <row r="115" spans="2:4" ht="18.5">
      <c r="B115" s="31" t="s">
        <v>194</v>
      </c>
      <c r="C115" s="40">
        <v>0.88458955850260201</v>
      </c>
      <c r="D115" s="40">
        <v>0.64933564413633738</v>
      </c>
    </row>
    <row r="116" spans="2:4" ht="18.5">
      <c r="B116" s="31" t="s">
        <v>183</v>
      </c>
      <c r="C116" s="40">
        <v>0.81598577285975404</v>
      </c>
      <c r="D116" s="40">
        <v>0.50371370695476025</v>
      </c>
    </row>
    <row r="117" spans="2:4" ht="18.5">
      <c r="B117" s="31" t="s">
        <v>153</v>
      </c>
      <c r="C117" s="40">
        <v>0.92603191120360739</v>
      </c>
      <c r="D117" s="40">
        <v>0.79858657243816256</v>
      </c>
    </row>
    <row r="118" spans="2:4" ht="18.5">
      <c r="B118" s="31" t="s">
        <v>130</v>
      </c>
      <c r="C118" s="40">
        <v>0.80831507053341556</v>
      </c>
      <c r="D118" s="40">
        <v>0.71239163691993879</v>
      </c>
    </row>
    <row r="119" spans="2:4" ht="18.5">
      <c r="B119" s="31" t="s">
        <v>156</v>
      </c>
      <c r="C119" s="40">
        <v>0.78367957192319804</v>
      </c>
      <c r="D119" s="40">
        <v>0.67254763585038813</v>
      </c>
    </row>
    <row r="120" spans="2:4" ht="18.5">
      <c r="B120" s="31" t="s">
        <v>187</v>
      </c>
      <c r="C120" s="40">
        <v>0.92009771489643244</v>
      </c>
      <c r="D120" s="40">
        <v>0.6919032597266036</v>
      </c>
    </row>
    <row r="121" spans="2:4" ht="18.5">
      <c r="B121" s="31" t="s">
        <v>67</v>
      </c>
      <c r="C121" s="40">
        <v>0.80717065691708922</v>
      </c>
      <c r="D121" s="40">
        <v>0.6566433566433566</v>
      </c>
    </row>
    <row r="122" spans="2:4" ht="18.5">
      <c r="B122" s="31" t="s">
        <v>106</v>
      </c>
      <c r="C122" s="40">
        <v>0.75653734153013497</v>
      </c>
      <c r="D122" s="40">
        <v>0.65135135135135136</v>
      </c>
    </row>
    <row r="123" spans="2:4" ht="18.5">
      <c r="B123" s="31" t="s">
        <v>149</v>
      </c>
      <c r="C123" s="40">
        <v>0.90972863669271287</v>
      </c>
      <c r="D123" s="40">
        <v>0.76071549105636183</v>
      </c>
    </row>
    <row r="124" spans="2:4" ht="18.5">
      <c r="B124" s="31" t="s">
        <v>197</v>
      </c>
      <c r="C124" s="40">
        <v>0.7359699064660431</v>
      </c>
      <c r="D124" s="40">
        <v>0.48579881656804735</v>
      </c>
    </row>
    <row r="125" spans="2:4" ht="18.5">
      <c r="B125" s="31" t="s">
        <v>58</v>
      </c>
      <c r="C125" s="40">
        <v>0.87882430069930073</v>
      </c>
      <c r="D125" s="40">
        <v>0.68788819875776397</v>
      </c>
    </row>
    <row r="126" spans="2:4" ht="18.5">
      <c r="B126" s="31" t="s">
        <v>143</v>
      </c>
      <c r="C126" s="40">
        <v>0.87098156879554223</v>
      </c>
      <c r="D126" s="40">
        <v>0.57170172084130022</v>
      </c>
    </row>
    <row r="127" spans="2:4" ht="18.5">
      <c r="B127" s="31" t="s">
        <v>63</v>
      </c>
      <c r="C127" s="40">
        <v>0.92139461172741677</v>
      </c>
      <c r="D127" s="40">
        <v>0.74840764331210186</v>
      </c>
    </row>
    <row r="128" spans="2:4" ht="18.5">
      <c r="B128" s="31" t="s">
        <v>168</v>
      </c>
      <c r="C128" s="40">
        <v>0.90971138845553823</v>
      </c>
      <c r="D128" s="40">
        <v>0.67936736161035227</v>
      </c>
    </row>
    <row r="129" spans="2:4" ht="18.5">
      <c r="B129" s="31" t="s">
        <v>144</v>
      </c>
      <c r="C129" s="40">
        <v>0.91690526315789478</v>
      </c>
      <c r="D129" s="40">
        <v>0.82091346153846156</v>
      </c>
    </row>
    <row r="130" spans="2:4" ht="18.5">
      <c r="B130" s="31" t="s">
        <v>127</v>
      </c>
      <c r="C130" s="40">
        <v>0.77959934423607502</v>
      </c>
      <c r="D130" s="40">
        <v>0.66386083052749723</v>
      </c>
    </row>
    <row r="131" spans="2:4" ht="18.5">
      <c r="B131" s="31" t="s">
        <v>121</v>
      </c>
      <c r="C131" s="40">
        <v>0.72350791717417784</v>
      </c>
      <c r="D131" s="40">
        <v>0.48279569892473118</v>
      </c>
    </row>
    <row r="132" spans="2:4" ht="18.5">
      <c r="B132" s="31" t="s">
        <v>81</v>
      </c>
      <c r="C132" s="40">
        <v>0.9040531335149864</v>
      </c>
      <c r="D132" s="40">
        <v>0.62670807453416144</v>
      </c>
    </row>
    <row r="133" spans="2:4" ht="18.5">
      <c r="B133" s="31" t="s">
        <v>91</v>
      </c>
      <c r="C133" s="40">
        <v>0.90113889867324171</v>
      </c>
      <c r="D133" s="40">
        <v>0.67822736030828512</v>
      </c>
    </row>
    <row r="134" spans="2:4" ht="18.5">
      <c r="B134" s="31" t="s">
        <v>107</v>
      </c>
      <c r="C134" s="40">
        <v>0.86362106531096661</v>
      </c>
      <c r="D134" s="40">
        <v>0.75183374083129584</v>
      </c>
    </row>
    <row r="135" spans="2:4" ht="18.5">
      <c r="B135" s="31" t="s">
        <v>164</v>
      </c>
      <c r="C135" s="40">
        <v>0.87034061066907065</v>
      </c>
      <c r="D135" s="40">
        <v>0.74883532509621231</v>
      </c>
    </row>
    <row r="136" spans="2:4" ht="18.5">
      <c r="B136" s="31" t="s">
        <v>204</v>
      </c>
      <c r="C136" s="40">
        <v>0.92557686057848554</v>
      </c>
      <c r="D136" s="40">
        <v>0.79427235534774987</v>
      </c>
    </row>
    <row r="137" spans="2:4" ht="18.5">
      <c r="B137" s="31" t="s">
        <v>148</v>
      </c>
      <c r="C137" s="40">
        <v>0.80373422159887797</v>
      </c>
      <c r="D137" s="40">
        <v>0.71073885731379005</v>
      </c>
    </row>
    <row r="138" spans="2:4" ht="18.5">
      <c r="B138" s="31" t="s">
        <v>123</v>
      </c>
      <c r="C138" s="40">
        <v>0.9418703808982376</v>
      </c>
      <c r="D138" s="40">
        <v>0.88027477919528951</v>
      </c>
    </row>
    <row r="139" spans="2:4" ht="18.5">
      <c r="B139" s="31" t="s">
        <v>100</v>
      </c>
      <c r="C139" s="40">
        <v>0.68144248188405798</v>
      </c>
      <c r="D139" s="40">
        <v>0.59310728182323513</v>
      </c>
    </row>
    <row r="140" spans="2:4" ht="18.5">
      <c r="B140" s="31" t="s">
        <v>116</v>
      </c>
      <c r="C140" s="40">
        <v>0.83396334478808709</v>
      </c>
      <c r="D140" s="40">
        <v>0.68318890814558064</v>
      </c>
    </row>
    <row r="141" spans="2:4" ht="18.5">
      <c r="B141" s="31" t="s">
        <v>78</v>
      </c>
      <c r="C141" s="40">
        <v>0.86058270131377179</v>
      </c>
      <c r="D141" s="40">
        <v>0.65554749818709213</v>
      </c>
    </row>
    <row r="142" spans="2:4" ht="18.5">
      <c r="B142" s="31" t="s">
        <v>69</v>
      </c>
      <c r="C142" s="40">
        <v>0.86324786324786329</v>
      </c>
      <c r="D142" s="40">
        <v>0.79220779220779225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FB0E2-3361-48FD-AA9E-F7CA31FF9189}">
  <dimension ref="B2:G274"/>
  <sheetViews>
    <sheetView workbookViewId="0">
      <selection activeCell="H9" sqref="H9"/>
    </sheetView>
  </sheetViews>
  <sheetFormatPr defaultColWidth="8.81640625" defaultRowHeight="14.5"/>
  <cols>
    <col min="1" max="1" width="8.81640625" style="1"/>
    <col min="2" max="2" width="96.6328125" style="1" customWidth="1"/>
    <col min="3" max="4" width="16.1796875" style="1" customWidth="1"/>
    <col min="5" max="5" width="8.81640625" style="1"/>
    <col min="6" max="7" width="14.1796875" style="1" customWidth="1"/>
    <col min="8" max="16384" width="8.81640625" style="1"/>
  </cols>
  <sheetData>
    <row r="2" spans="2:7" ht="92.5">
      <c r="B2" s="30" t="s">
        <v>53</v>
      </c>
      <c r="C2" s="30" t="s">
        <v>54</v>
      </c>
      <c r="D2" s="30" t="s">
        <v>55</v>
      </c>
      <c r="F2" s="30" t="s">
        <v>56</v>
      </c>
      <c r="G2" s="30" t="s">
        <v>57</v>
      </c>
    </row>
    <row r="3" spans="2:7" ht="18.5">
      <c r="B3" s="31" t="s">
        <v>110</v>
      </c>
      <c r="C3" s="40">
        <v>0.70717456177746574</v>
      </c>
      <c r="D3" s="40">
        <v>0.71525885558583102</v>
      </c>
      <c r="F3" s="40">
        <v>0.92</v>
      </c>
      <c r="G3" s="40">
        <v>0.9</v>
      </c>
    </row>
    <row r="4" spans="2:7" ht="18.5">
      <c r="B4" s="31" t="s">
        <v>136</v>
      </c>
      <c r="C4" s="40">
        <v>0.66229116945107402</v>
      </c>
      <c r="D4" s="40">
        <v>0.81355932203389836</v>
      </c>
      <c r="F4" s="26"/>
      <c r="G4" s="26"/>
    </row>
    <row r="5" spans="2:7" ht="18.5">
      <c r="B5" s="31" t="s">
        <v>122</v>
      </c>
      <c r="C5" s="40">
        <v>0.81647040594979858</v>
      </c>
      <c r="D5" s="40">
        <v>0.9375</v>
      </c>
      <c r="F5" s="50" t="s">
        <v>206</v>
      </c>
      <c r="G5" s="26"/>
    </row>
    <row r="6" spans="2:7" ht="18.5">
      <c r="B6" s="31" t="s">
        <v>163</v>
      </c>
      <c r="C6" s="40">
        <v>0.62726310217046055</v>
      </c>
      <c r="D6" s="40">
        <v>0.74294670846394983</v>
      </c>
    </row>
    <row r="7" spans="2:7" ht="18.5">
      <c r="B7" s="31" t="s">
        <v>105</v>
      </c>
      <c r="C7" s="40">
        <v>0.7814512666380421</v>
      </c>
      <c r="D7" s="40">
        <v>0.81091251175917212</v>
      </c>
    </row>
    <row r="8" spans="2:7" ht="18.5">
      <c r="B8" s="31" t="s">
        <v>61</v>
      </c>
      <c r="C8" s="40">
        <v>0.60971579643093188</v>
      </c>
      <c r="D8" s="40">
        <v>0.6559766763848397</v>
      </c>
    </row>
    <row r="9" spans="2:7" ht="18.5">
      <c r="B9" s="31" t="s">
        <v>96</v>
      </c>
      <c r="C9" s="40">
        <v>0.68112956909804623</v>
      </c>
      <c r="D9" s="40">
        <v>0.78546882670594009</v>
      </c>
    </row>
    <row r="10" spans="2:7" ht="18.5">
      <c r="B10" s="31" t="s">
        <v>202</v>
      </c>
      <c r="C10" s="40">
        <v>0.69697968873648108</v>
      </c>
      <c r="D10" s="40">
        <v>0.73333333333333328</v>
      </c>
    </row>
    <row r="11" spans="2:7" ht="18.5">
      <c r="B11" s="31" t="s">
        <v>79</v>
      </c>
      <c r="C11" s="40">
        <v>0.83928397229538576</v>
      </c>
      <c r="D11" s="40">
        <v>0.62286689419795227</v>
      </c>
    </row>
    <row r="12" spans="2:7" ht="18.5">
      <c r="B12" s="31" t="s">
        <v>154</v>
      </c>
      <c r="C12" s="40">
        <v>0.68287387774486086</v>
      </c>
      <c r="D12" s="40">
        <v>0.71799628942486082</v>
      </c>
    </row>
    <row r="13" spans="2:7" ht="18.5">
      <c r="B13" s="31" t="s">
        <v>104</v>
      </c>
      <c r="C13" s="40">
        <v>0.65859246592399512</v>
      </c>
      <c r="D13" s="40">
        <v>0.85257032007759459</v>
      </c>
    </row>
    <row r="14" spans="2:7" ht="18.5">
      <c r="B14" s="31" t="s">
        <v>191</v>
      </c>
      <c r="C14" s="40">
        <v>0.67642307940815405</v>
      </c>
      <c r="D14" s="40">
        <v>0.75187969924812026</v>
      </c>
    </row>
    <row r="15" spans="2:7" ht="18.5">
      <c r="B15" s="31" t="s">
        <v>118</v>
      </c>
      <c r="C15" s="40">
        <v>0.67981533243302661</v>
      </c>
      <c r="D15" s="40">
        <v>0.77114427860696522</v>
      </c>
    </row>
    <row r="16" spans="2:7" ht="18.5">
      <c r="B16" s="31" t="s">
        <v>169</v>
      </c>
      <c r="C16" s="40">
        <v>0.92970711297071129</v>
      </c>
      <c r="D16" s="40">
        <v>0.97580645161290325</v>
      </c>
    </row>
    <row r="17" spans="2:4" ht="18.5">
      <c r="B17" s="31" t="s">
        <v>75</v>
      </c>
      <c r="C17" s="40">
        <v>0.77031218296182502</v>
      </c>
      <c r="D17" s="40">
        <v>0.79045996592844969</v>
      </c>
    </row>
    <row r="18" spans="2:4" ht="18.5">
      <c r="B18" s="31" t="s">
        <v>99</v>
      </c>
      <c r="C18" s="40">
        <v>0.82080761171206884</v>
      </c>
      <c r="D18" s="40">
        <v>0.755</v>
      </c>
    </row>
    <row r="19" spans="2:4" ht="18.5">
      <c r="B19" s="31" t="s">
        <v>176</v>
      </c>
      <c r="C19" s="40">
        <v>0.62678431755964026</v>
      </c>
      <c r="D19" s="40">
        <v>0.73380829015544047</v>
      </c>
    </row>
    <row r="20" spans="2:4" ht="18.5">
      <c r="B20" s="31" t="s">
        <v>89</v>
      </c>
      <c r="C20" s="40">
        <v>0.71498422165967335</v>
      </c>
      <c r="D20" s="40">
        <v>0.59796437659033075</v>
      </c>
    </row>
    <row r="21" spans="2:4" ht="18.5">
      <c r="B21" s="31" t="s">
        <v>201</v>
      </c>
      <c r="C21" s="40">
        <v>0.70629382707520116</v>
      </c>
      <c r="D21" s="40">
        <v>0.75090470446320867</v>
      </c>
    </row>
    <row r="22" spans="2:4" ht="18.5">
      <c r="B22" s="31" t="s">
        <v>180</v>
      </c>
      <c r="C22" s="40">
        <v>0.59270490002197318</v>
      </c>
      <c r="D22" s="40">
        <v>0.87891344383057091</v>
      </c>
    </row>
    <row r="23" spans="2:4" ht="18.5">
      <c r="B23" s="31" t="s">
        <v>196</v>
      </c>
      <c r="C23" s="40">
        <v>0.63865278368040801</v>
      </c>
      <c r="D23" s="40">
        <v>0.70338983050847459</v>
      </c>
    </row>
    <row r="24" spans="2:4" ht="18.5">
      <c r="B24" s="31" t="s">
        <v>174</v>
      </c>
      <c r="C24" s="40">
        <v>0.61374674592998402</v>
      </c>
      <c r="D24" s="40">
        <v>0.66460587326120557</v>
      </c>
    </row>
    <row r="25" spans="2:4" ht="18.5">
      <c r="B25" s="31" t="s">
        <v>82</v>
      </c>
      <c r="C25" s="40">
        <v>0.5053230997771726</v>
      </c>
      <c r="D25" s="40">
        <v>0.73672055427251737</v>
      </c>
    </row>
    <row r="26" spans="2:4" ht="18.5">
      <c r="B26" s="31" t="s">
        <v>126</v>
      </c>
      <c r="C26" s="40">
        <v>0.57406116918312045</v>
      </c>
      <c r="D26" s="40">
        <v>0.461212976022567</v>
      </c>
    </row>
    <row r="27" spans="2:4" ht="18.5">
      <c r="B27" s="31" t="s">
        <v>139</v>
      </c>
      <c r="C27" s="40">
        <v>0.67851210939008844</v>
      </c>
      <c r="D27" s="40">
        <v>0.59512195121951217</v>
      </c>
    </row>
    <row r="28" spans="2:4" ht="18.5">
      <c r="B28" s="31" t="s">
        <v>134</v>
      </c>
      <c r="C28" s="40">
        <v>0.7275299406999729</v>
      </c>
      <c r="D28" s="40">
        <v>0.72347913524384111</v>
      </c>
    </row>
    <row r="29" spans="2:4" ht="18.5">
      <c r="B29" s="31" t="s">
        <v>135</v>
      </c>
      <c r="C29" s="40">
        <v>0.54403254454821526</v>
      </c>
      <c r="D29" s="40">
        <v>0.50666666666666671</v>
      </c>
    </row>
    <row r="30" spans="2:4" ht="18.5">
      <c r="B30" s="31" t="s">
        <v>185</v>
      </c>
      <c r="C30" s="40">
        <v>0.62692762044634587</v>
      </c>
      <c r="D30" s="40">
        <v>0.72264808362369337</v>
      </c>
    </row>
    <row r="31" spans="2:4" ht="18.5">
      <c r="B31" s="31" t="s">
        <v>95</v>
      </c>
      <c r="C31" s="40">
        <v>0.64444995044598608</v>
      </c>
      <c r="D31" s="40">
        <v>0.6797752808988764</v>
      </c>
    </row>
    <row r="32" spans="2:4" ht="18.5">
      <c r="B32" s="31" t="s">
        <v>141</v>
      </c>
      <c r="C32" s="40">
        <v>0.67627586925923999</v>
      </c>
      <c r="D32" s="40">
        <v>0.76280323450134768</v>
      </c>
    </row>
    <row r="33" spans="2:4" ht="18.5">
      <c r="B33" s="31" t="s">
        <v>93</v>
      </c>
      <c r="C33" s="40">
        <v>0.69249972262287807</v>
      </c>
      <c r="D33" s="40">
        <v>0.63397790055248615</v>
      </c>
    </row>
    <row r="34" spans="2:4" ht="18.5">
      <c r="B34" s="31" t="s">
        <v>120</v>
      </c>
      <c r="C34" s="40">
        <v>0.70645443532103913</v>
      </c>
      <c r="D34" s="40">
        <v>0.70244420828905418</v>
      </c>
    </row>
    <row r="35" spans="2:4" ht="18.5">
      <c r="B35" s="31" t="s">
        <v>101</v>
      </c>
      <c r="C35" s="40">
        <v>0.54691267428451618</v>
      </c>
      <c r="D35" s="40">
        <v>0.86315789473684212</v>
      </c>
    </row>
    <row r="36" spans="2:4" ht="18.5">
      <c r="B36" s="31" t="s">
        <v>138</v>
      </c>
      <c r="C36" s="40">
        <v>0.75481313703284258</v>
      </c>
      <c r="D36" s="40">
        <v>0.72089761570827493</v>
      </c>
    </row>
    <row r="37" spans="2:4" ht="18.5">
      <c r="B37" s="31" t="s">
        <v>158</v>
      </c>
      <c r="C37" s="40">
        <v>0.92221896096272382</v>
      </c>
      <c r="D37" s="40">
        <v>0.61538461538461542</v>
      </c>
    </row>
    <row r="38" spans="2:4" ht="18.5">
      <c r="B38" s="31" t="s">
        <v>90</v>
      </c>
      <c r="C38" s="40">
        <v>0.69855065426913643</v>
      </c>
      <c r="D38" s="40">
        <v>0.83333333333333337</v>
      </c>
    </row>
    <row r="39" spans="2:4" ht="18.5">
      <c r="B39" s="31" t="s">
        <v>177</v>
      </c>
      <c r="C39" s="40">
        <v>0.64482683153690434</v>
      </c>
      <c r="D39" s="40">
        <v>0.87086712414223333</v>
      </c>
    </row>
    <row r="40" spans="2:4" ht="18.5">
      <c r="B40" s="31" t="s">
        <v>131</v>
      </c>
      <c r="C40" s="40">
        <v>0.62392900856793143</v>
      </c>
      <c r="D40" s="40">
        <v>0.84033613445378152</v>
      </c>
    </row>
    <row r="41" spans="2:4" ht="18.5">
      <c r="B41" s="31" t="s">
        <v>133</v>
      </c>
      <c r="C41" s="40">
        <v>0.61855336461776744</v>
      </c>
      <c r="D41" s="40">
        <v>0.76470588235294112</v>
      </c>
    </row>
    <row r="42" spans="2:4" ht="18.5">
      <c r="B42" s="31" t="s">
        <v>97</v>
      </c>
      <c r="C42" s="40">
        <v>0.63411054163959668</v>
      </c>
      <c r="D42" s="40">
        <v>0.62187210379981461</v>
      </c>
    </row>
    <row r="43" spans="2:4" ht="18.5">
      <c r="B43" s="31" t="s">
        <v>80</v>
      </c>
      <c r="C43" s="40">
        <v>0.68512788127565516</v>
      </c>
      <c r="D43" s="40">
        <v>0.86760563380281686</v>
      </c>
    </row>
    <row r="44" spans="2:4" ht="18.5">
      <c r="B44" s="31" t="s">
        <v>113</v>
      </c>
      <c r="C44" s="40">
        <v>0.61534193369399359</v>
      </c>
      <c r="D44" s="40">
        <v>0.66055045871559637</v>
      </c>
    </row>
    <row r="45" spans="2:4" ht="18.5">
      <c r="B45" s="31" t="s">
        <v>132</v>
      </c>
      <c r="C45" s="40">
        <v>0.70020198134077138</v>
      </c>
      <c r="D45" s="40">
        <v>0.7285886610373945</v>
      </c>
    </row>
    <row r="46" spans="2:4" ht="18.5">
      <c r="B46" s="31" t="s">
        <v>128</v>
      </c>
      <c r="C46" s="40">
        <v>0.67611929361764489</v>
      </c>
      <c r="D46" s="40">
        <v>0.77690140845070421</v>
      </c>
    </row>
    <row r="47" spans="2:4" ht="18.5">
      <c r="B47" s="31" t="s">
        <v>60</v>
      </c>
      <c r="C47" s="40">
        <v>0.79853035869853417</v>
      </c>
      <c r="D47" s="40">
        <v>0.61686746987951813</v>
      </c>
    </row>
    <row r="48" spans="2:4" ht="18.5">
      <c r="B48" s="31" t="s">
        <v>86</v>
      </c>
      <c r="C48" s="40">
        <v>0.60986610006414366</v>
      </c>
      <c r="D48" s="40">
        <v>0.68177697189483233</v>
      </c>
    </row>
    <row r="49" spans="2:4" ht="18.5">
      <c r="B49" s="31" t="s">
        <v>152</v>
      </c>
      <c r="C49" s="40">
        <v>0.89891135303265945</v>
      </c>
      <c r="D49" s="40">
        <v>1</v>
      </c>
    </row>
    <row r="50" spans="2:4" ht="18.5">
      <c r="B50" s="31" t="s">
        <v>111</v>
      </c>
      <c r="C50" s="40">
        <v>0.65280923277386527</v>
      </c>
      <c r="D50" s="40">
        <v>0.6156521739130435</v>
      </c>
    </row>
    <row r="51" spans="2:4" ht="18.5">
      <c r="B51" s="31" t="s">
        <v>88</v>
      </c>
      <c r="C51" s="40">
        <v>0.77554009520322231</v>
      </c>
      <c r="D51" s="40">
        <v>0.73566084788029928</v>
      </c>
    </row>
    <row r="52" spans="2:4" ht="18.5">
      <c r="B52" s="31" t="s">
        <v>71</v>
      </c>
      <c r="C52" s="40">
        <v>0.57284725283273263</v>
      </c>
      <c r="D52" s="40">
        <v>0.63249001331557919</v>
      </c>
    </row>
    <row r="53" spans="2:4" ht="18.5">
      <c r="B53" s="31" t="s">
        <v>72</v>
      </c>
      <c r="C53" s="40">
        <v>0.5073269171064887</v>
      </c>
      <c r="D53" s="40">
        <v>0.68803139306736427</v>
      </c>
    </row>
    <row r="54" spans="2:4" ht="18.5">
      <c r="B54" s="31" t="s">
        <v>190</v>
      </c>
      <c r="C54" s="40">
        <v>0.5763608574675706</v>
      </c>
      <c r="D54" s="40">
        <v>0.8590852904820766</v>
      </c>
    </row>
    <row r="55" spans="2:4" ht="18.5">
      <c r="B55" s="31" t="s">
        <v>146</v>
      </c>
      <c r="C55" s="40">
        <v>0.7925596441568945</v>
      </c>
      <c r="D55" s="40">
        <v>0.7931034482758621</v>
      </c>
    </row>
    <row r="56" spans="2:4" ht="18.5">
      <c r="B56" s="31" t="s">
        <v>186</v>
      </c>
      <c r="C56" s="40">
        <v>0.66801015076877146</v>
      </c>
      <c r="D56" s="40">
        <v>0.6830357142857143</v>
      </c>
    </row>
    <row r="57" spans="2:4" ht="18.5">
      <c r="B57" s="31" t="s">
        <v>76</v>
      </c>
      <c r="C57" s="40">
        <v>0.58667334669338678</v>
      </c>
      <c r="D57" s="40">
        <v>0.64820846905537455</v>
      </c>
    </row>
    <row r="58" spans="2:4" ht="18.5">
      <c r="B58" s="31" t="s">
        <v>150</v>
      </c>
      <c r="C58" s="40">
        <v>0.7694977763314893</v>
      </c>
      <c r="D58" s="40">
        <v>0.74770642201834858</v>
      </c>
    </row>
    <row r="59" spans="2:4" ht="18.5">
      <c r="B59" s="31" t="s">
        <v>184</v>
      </c>
      <c r="C59" s="40">
        <v>0.63574652124858966</v>
      </c>
      <c r="D59" s="40">
        <v>0.82272727272727275</v>
      </c>
    </row>
    <row r="60" spans="2:4" ht="18.5">
      <c r="B60" s="31" t="s">
        <v>145</v>
      </c>
      <c r="C60" s="40">
        <v>0.62123922589038871</v>
      </c>
      <c r="D60" s="40">
        <v>0.63403614457831325</v>
      </c>
    </row>
    <row r="61" spans="2:4" ht="18.5">
      <c r="B61" s="31" t="s">
        <v>167</v>
      </c>
      <c r="C61" s="40">
        <v>0.54529385771100314</v>
      </c>
      <c r="D61" s="40">
        <v>0.65546218487394958</v>
      </c>
    </row>
    <row r="62" spans="2:4" ht="18.5">
      <c r="B62" s="31" t="s">
        <v>171</v>
      </c>
      <c r="C62" s="40">
        <v>0.68730584078351398</v>
      </c>
      <c r="D62" s="40">
        <v>0.73972602739726023</v>
      </c>
    </row>
    <row r="63" spans="2:4" ht="18.5">
      <c r="B63" s="31" t="s">
        <v>195</v>
      </c>
      <c r="C63" s="40">
        <v>0.55728142169165029</v>
      </c>
      <c r="D63" s="40">
        <v>0.71092077087794436</v>
      </c>
    </row>
    <row r="64" spans="2:4" ht="18.5">
      <c r="B64" s="31" t="s">
        <v>92</v>
      </c>
      <c r="C64" s="40">
        <v>0.62677084227698121</v>
      </c>
      <c r="D64" s="40">
        <v>0.92657342657342656</v>
      </c>
    </row>
    <row r="65" spans="2:4" ht="18.5">
      <c r="B65" s="31" t="s">
        <v>162</v>
      </c>
      <c r="C65" s="40">
        <v>0.77777248702442736</v>
      </c>
      <c r="D65" s="40">
        <v>0.91773162939297126</v>
      </c>
    </row>
    <row r="66" spans="2:4" ht="18.5">
      <c r="B66" s="31" t="s">
        <v>103</v>
      </c>
      <c r="C66" s="40">
        <v>0.73229127899764301</v>
      </c>
      <c r="D66" s="40">
        <v>0.64095744680851063</v>
      </c>
    </row>
    <row r="67" spans="2:4" ht="18.5">
      <c r="B67" s="31" t="s">
        <v>66</v>
      </c>
      <c r="C67" s="40">
        <v>0.77391925223938729</v>
      </c>
      <c r="D67" s="40">
        <v>0.70487106017191981</v>
      </c>
    </row>
    <row r="68" spans="2:4" ht="18.5">
      <c r="B68" s="31" t="s">
        <v>117</v>
      </c>
      <c r="C68" s="40">
        <v>0.84787417055787662</v>
      </c>
      <c r="D68" s="40">
        <v>0.86842105263157898</v>
      </c>
    </row>
    <row r="69" spans="2:4" ht="18.5">
      <c r="B69" s="31" t="s">
        <v>170</v>
      </c>
      <c r="C69" s="40">
        <v>0.59722997877806316</v>
      </c>
      <c r="D69" s="40">
        <v>0.73529411764705888</v>
      </c>
    </row>
    <row r="70" spans="2:4" ht="18.5">
      <c r="B70" s="31" t="s">
        <v>178</v>
      </c>
      <c r="C70" s="40">
        <v>0.58931752374533175</v>
      </c>
      <c r="D70" s="40">
        <v>0.84309392265193372</v>
      </c>
    </row>
    <row r="71" spans="2:4" ht="18.5">
      <c r="B71" s="31" t="s">
        <v>181</v>
      </c>
      <c r="C71" s="40">
        <v>0.54858014165792235</v>
      </c>
      <c r="D71" s="40">
        <v>0.6707589285714286</v>
      </c>
    </row>
    <row r="72" spans="2:4" ht="18.5">
      <c r="B72" s="31" t="s">
        <v>175</v>
      </c>
      <c r="C72" s="40">
        <v>0.53035614489661131</v>
      </c>
      <c r="D72" s="40">
        <v>0.76744186046511631</v>
      </c>
    </row>
    <row r="73" spans="2:4" ht="18.5">
      <c r="B73" s="31" t="s">
        <v>182</v>
      </c>
      <c r="C73" s="40">
        <v>0.52780080039783084</v>
      </c>
      <c r="D73" s="40">
        <v>0.77050053248136319</v>
      </c>
    </row>
    <row r="74" spans="2:4" ht="18.5">
      <c r="B74" s="31" t="s">
        <v>193</v>
      </c>
      <c r="C74" s="40">
        <v>0.53282649018754724</v>
      </c>
      <c r="D74" s="40">
        <v>0.77875000000000005</v>
      </c>
    </row>
    <row r="75" spans="2:4" ht="18.5">
      <c r="B75" s="31" t="s">
        <v>205</v>
      </c>
      <c r="C75" s="40">
        <v>0.68193465727098013</v>
      </c>
      <c r="D75" s="40">
        <v>0.83464566929133854</v>
      </c>
    </row>
    <row r="76" spans="2:4" ht="18.5">
      <c r="B76" s="31" t="s">
        <v>142</v>
      </c>
      <c r="C76" s="40">
        <v>0.74536611284818022</v>
      </c>
      <c r="D76" s="40">
        <v>0.84276729559748431</v>
      </c>
    </row>
    <row r="77" spans="2:4" ht="18.5">
      <c r="B77" s="31" t="s">
        <v>172</v>
      </c>
      <c r="C77" s="40">
        <v>0.56368174513625324</v>
      </c>
      <c r="D77" s="40">
        <v>0.70270270270270274</v>
      </c>
    </row>
    <row r="78" spans="2:4" ht="18.5">
      <c r="B78" s="31" t="s">
        <v>65</v>
      </c>
      <c r="C78" s="40">
        <v>0.45027276542173733</v>
      </c>
      <c r="D78" s="40">
        <v>0.3125</v>
      </c>
    </row>
    <row r="79" spans="2:4" ht="18.5">
      <c r="B79" s="31" t="s">
        <v>114</v>
      </c>
      <c r="C79" s="40">
        <v>0.62292153359901059</v>
      </c>
      <c r="D79" s="40">
        <v>0.73782019085886485</v>
      </c>
    </row>
    <row r="80" spans="2:4" ht="18.5">
      <c r="B80" s="31" t="s">
        <v>64</v>
      </c>
      <c r="C80" s="40">
        <v>0.68038351333480274</v>
      </c>
      <c r="D80" s="40">
        <v>0.85363550519357889</v>
      </c>
    </row>
    <row r="81" spans="2:4" ht="18.5">
      <c r="B81" s="31" t="s">
        <v>166</v>
      </c>
      <c r="C81" s="40">
        <v>0.60173844330304227</v>
      </c>
      <c r="D81" s="40">
        <v>0.88690476190476186</v>
      </c>
    </row>
    <row r="82" spans="2:4" ht="18.5">
      <c r="B82" s="31" t="s">
        <v>200</v>
      </c>
      <c r="C82" s="40">
        <v>0.626699450390512</v>
      </c>
      <c r="D82" s="40">
        <v>0.72875226039783003</v>
      </c>
    </row>
    <row r="83" spans="2:4" ht="18.5">
      <c r="B83" s="31" t="s">
        <v>137</v>
      </c>
      <c r="C83" s="40">
        <v>0.80355501072632551</v>
      </c>
      <c r="D83" s="40">
        <v>0.7584905660377359</v>
      </c>
    </row>
    <row r="84" spans="2:4" ht="18.5">
      <c r="B84" s="31" t="s">
        <v>124</v>
      </c>
      <c r="C84" s="40">
        <v>0.6361235331192413</v>
      </c>
      <c r="D84" s="40">
        <v>0.68259803921568629</v>
      </c>
    </row>
    <row r="85" spans="2:4" ht="18.5">
      <c r="B85" s="31" t="s">
        <v>102</v>
      </c>
      <c r="C85" s="40">
        <v>0.57008325371912105</v>
      </c>
      <c r="D85" s="40">
        <v>0.33898305084745761</v>
      </c>
    </row>
    <row r="86" spans="2:4" ht="18.5">
      <c r="B86" s="31" t="s">
        <v>189</v>
      </c>
      <c r="C86" s="40">
        <v>0.59565386107877372</v>
      </c>
      <c r="D86" s="40">
        <v>0.6368078175895765</v>
      </c>
    </row>
    <row r="87" spans="2:4" ht="18.5">
      <c r="B87" s="31" t="s">
        <v>74</v>
      </c>
      <c r="C87" s="40">
        <v>0.6210441600249228</v>
      </c>
      <c r="D87" s="40">
        <v>0.8274932614555256</v>
      </c>
    </row>
    <row r="88" spans="2:4" ht="18.5">
      <c r="B88" s="31" t="s">
        <v>119</v>
      </c>
      <c r="C88" s="40">
        <v>0.51415913111041311</v>
      </c>
      <c r="D88" s="40">
        <v>0.80921658986175116</v>
      </c>
    </row>
    <row r="89" spans="2:4" ht="18.5">
      <c r="B89" s="31" t="s">
        <v>165</v>
      </c>
      <c r="C89" s="40">
        <v>0.65282694989807966</v>
      </c>
      <c r="D89" s="40">
        <v>0.83870967741935487</v>
      </c>
    </row>
    <row r="90" spans="2:4" ht="18.5">
      <c r="B90" s="31" t="s">
        <v>188</v>
      </c>
      <c r="C90" s="40">
        <v>0.72890173410404624</v>
      </c>
      <c r="D90" s="40">
        <v>0.72597864768683273</v>
      </c>
    </row>
    <row r="91" spans="2:4" ht="18.5">
      <c r="B91" s="31" t="s">
        <v>84</v>
      </c>
      <c r="C91" s="40">
        <v>0.63941570671455472</v>
      </c>
      <c r="D91" s="40">
        <v>0.80761099365750533</v>
      </c>
    </row>
    <row r="92" spans="2:4" ht="18.5">
      <c r="B92" s="31" t="s">
        <v>112</v>
      </c>
      <c r="C92" s="40">
        <v>0.5452270825073785</v>
      </c>
      <c r="D92" s="40">
        <v>0.77372604020570357</v>
      </c>
    </row>
    <row r="93" spans="2:4" ht="18.5">
      <c r="B93" s="31" t="s">
        <v>192</v>
      </c>
      <c r="C93" s="40">
        <v>0.67893418355727619</v>
      </c>
      <c r="D93" s="40">
        <v>0.57512953367875652</v>
      </c>
    </row>
    <row r="94" spans="2:4" ht="18.5">
      <c r="B94" s="31" t="s">
        <v>155</v>
      </c>
      <c r="C94" s="40">
        <v>0.70622135499387395</v>
      </c>
      <c r="D94" s="40">
        <v>0.77687296416938112</v>
      </c>
    </row>
    <row r="95" spans="2:4" ht="18.5">
      <c r="B95" s="31" t="s">
        <v>203</v>
      </c>
      <c r="C95" s="40">
        <v>0.74668239457387198</v>
      </c>
      <c r="D95" s="40">
        <v>0.65384615384615385</v>
      </c>
    </row>
    <row r="96" spans="2:4" ht="18.5">
      <c r="B96" s="31" t="s">
        <v>59</v>
      </c>
      <c r="C96" s="40">
        <v>0.63592878022854105</v>
      </c>
      <c r="D96" s="40">
        <v>0.91962174940898345</v>
      </c>
    </row>
    <row r="97" spans="2:4" ht="18.5">
      <c r="B97" s="31" t="s">
        <v>115</v>
      </c>
      <c r="C97" s="40">
        <v>0.70664862969086628</v>
      </c>
      <c r="D97" s="40">
        <v>0.85583524027459956</v>
      </c>
    </row>
    <row r="98" spans="2:4" ht="18.5">
      <c r="B98" s="31" t="s">
        <v>160</v>
      </c>
      <c r="C98" s="40">
        <v>0.98501070663811563</v>
      </c>
      <c r="D98" s="40">
        <v>0.96648044692737434</v>
      </c>
    </row>
    <row r="99" spans="2:4" ht="18.5">
      <c r="B99" s="31" t="s">
        <v>108</v>
      </c>
      <c r="C99" s="40">
        <v>0.63247142194288608</v>
      </c>
      <c r="D99" s="40">
        <v>0.83300970873786406</v>
      </c>
    </row>
    <row r="100" spans="2:4" ht="18.5">
      <c r="B100" s="31" t="s">
        <v>161</v>
      </c>
      <c r="C100" s="40">
        <v>0.98003629764065336</v>
      </c>
      <c r="D100" s="40">
        <v>1</v>
      </c>
    </row>
    <row r="101" spans="2:4" ht="18.5">
      <c r="B101" s="31" t="s">
        <v>109</v>
      </c>
      <c r="C101" s="40">
        <v>0.64931259860265944</v>
      </c>
      <c r="D101" s="40">
        <v>0.76086956521739135</v>
      </c>
    </row>
    <row r="102" spans="2:4" ht="18.5">
      <c r="B102" s="31" t="s">
        <v>85</v>
      </c>
      <c r="C102" s="40">
        <v>0.54422604422604426</v>
      </c>
      <c r="D102" s="40">
        <v>0.64141414141414144</v>
      </c>
    </row>
    <row r="103" spans="2:4" ht="18.5">
      <c r="B103" s="31" t="s">
        <v>77</v>
      </c>
      <c r="C103" s="40">
        <v>0.48365701722242582</v>
      </c>
      <c r="D103" s="40">
        <v>0.74193548387096775</v>
      </c>
    </row>
    <row r="104" spans="2:4" ht="18.5">
      <c r="B104" s="31" t="s">
        <v>140</v>
      </c>
      <c r="C104" s="40">
        <v>0.63957158962795946</v>
      </c>
      <c r="D104" s="40">
        <v>0.61617900172117035</v>
      </c>
    </row>
    <row r="105" spans="2:4" ht="18.5">
      <c r="B105" s="31" t="s">
        <v>68</v>
      </c>
      <c r="C105" s="40">
        <v>0.59805580699752059</v>
      </c>
      <c r="D105" s="40">
        <v>0.601123595505618</v>
      </c>
    </row>
    <row r="106" spans="2:4" ht="18.5">
      <c r="B106" s="31" t="s">
        <v>159</v>
      </c>
      <c r="C106" s="40">
        <v>0.75744462373478072</v>
      </c>
      <c r="D106" s="40">
        <v>0.83076923076923082</v>
      </c>
    </row>
    <row r="107" spans="2:4" ht="18.5">
      <c r="B107" s="31" t="s">
        <v>194</v>
      </c>
      <c r="C107" s="40">
        <v>0.58842625264643611</v>
      </c>
      <c r="D107" s="40">
        <v>0.56697009102730822</v>
      </c>
    </row>
    <row r="108" spans="2:4" ht="18.5">
      <c r="B108" s="31" t="s">
        <v>183</v>
      </c>
      <c r="C108" s="40">
        <v>0.60319973335555366</v>
      </c>
      <c r="D108" s="40">
        <v>0.64942528735632188</v>
      </c>
    </row>
    <row r="109" spans="2:4" ht="18.5">
      <c r="B109" s="31" t="s">
        <v>153</v>
      </c>
      <c r="C109" s="40">
        <v>0.81450957632037146</v>
      </c>
      <c r="D109" s="40">
        <v>0.88936170212765953</v>
      </c>
    </row>
    <row r="110" spans="2:4" ht="18.5">
      <c r="B110" s="31" t="s">
        <v>130</v>
      </c>
      <c r="C110" s="40">
        <v>0.57918330445264821</v>
      </c>
      <c r="D110" s="40">
        <v>0.66272824919441464</v>
      </c>
    </row>
    <row r="111" spans="2:4" ht="18.5">
      <c r="B111" s="31" t="s">
        <v>156</v>
      </c>
      <c r="C111" s="40">
        <v>0.55614748805372594</v>
      </c>
      <c r="D111" s="40">
        <v>0.64947089947089942</v>
      </c>
    </row>
    <row r="112" spans="2:4" ht="18.5">
      <c r="B112" s="31" t="s">
        <v>187</v>
      </c>
      <c r="C112" s="40">
        <v>0.7171618451915559</v>
      </c>
      <c r="D112" s="40">
        <v>0.5807086614173228</v>
      </c>
    </row>
    <row r="113" spans="2:4" ht="18.5">
      <c r="B113" s="31" t="s">
        <v>67</v>
      </c>
      <c r="C113" s="40">
        <v>0.66260030362177402</v>
      </c>
      <c r="D113" s="40">
        <v>0.73378076062639819</v>
      </c>
    </row>
    <row r="114" spans="2:4" ht="18.5">
      <c r="B114" s="31" t="s">
        <v>106</v>
      </c>
      <c r="C114" s="40">
        <v>0.54288679330415557</v>
      </c>
      <c r="D114" s="40">
        <v>0.66666666666666663</v>
      </c>
    </row>
    <row r="115" spans="2:4" ht="18.5">
      <c r="B115" s="31" t="s">
        <v>149</v>
      </c>
      <c r="C115" s="40">
        <v>0.8565893934582407</v>
      </c>
      <c r="D115" s="40">
        <v>0.66545265348595217</v>
      </c>
    </row>
    <row r="116" spans="2:4" ht="18.5">
      <c r="B116" s="31" t="s">
        <v>70</v>
      </c>
      <c r="C116" s="40">
        <v>0.65853195688477306</v>
      </c>
      <c r="D116" s="40">
        <v>0.66838487972508587</v>
      </c>
    </row>
    <row r="117" spans="2:4" ht="18.5">
      <c r="B117" s="31" t="s">
        <v>197</v>
      </c>
      <c r="C117" s="40">
        <v>0.62793776895067854</v>
      </c>
      <c r="D117" s="40">
        <v>0.57047970479704802</v>
      </c>
    </row>
    <row r="118" spans="2:4" ht="18.5">
      <c r="B118" s="31" t="s">
        <v>58</v>
      </c>
      <c r="C118" s="40">
        <v>0.682752142773277</v>
      </c>
      <c r="D118" s="40">
        <v>0.86394557823129248</v>
      </c>
    </row>
    <row r="119" spans="2:4" ht="18.5">
      <c r="B119" s="31" t="s">
        <v>143</v>
      </c>
      <c r="C119" s="40">
        <v>0.66833166833166835</v>
      </c>
      <c r="D119" s="40">
        <v>0.51670951156812339</v>
      </c>
    </row>
    <row r="120" spans="2:4" ht="18.5">
      <c r="B120" s="31" t="s">
        <v>63</v>
      </c>
      <c r="C120" s="40">
        <v>0.76083885689449093</v>
      </c>
      <c r="D120" s="40">
        <v>0.61584454409566514</v>
      </c>
    </row>
    <row r="121" spans="2:4" ht="18.5">
      <c r="B121" s="31" t="s">
        <v>168</v>
      </c>
      <c r="C121" s="40">
        <v>0.72409629461927405</v>
      </c>
      <c r="D121" s="40">
        <v>0.65193370165745856</v>
      </c>
    </row>
    <row r="122" spans="2:4" ht="18.5">
      <c r="B122" s="31" t="s">
        <v>144</v>
      </c>
      <c r="C122" s="40">
        <v>0.79864859210911676</v>
      </c>
      <c r="D122" s="40">
        <v>0.71497197758206565</v>
      </c>
    </row>
    <row r="123" spans="2:4" ht="18.5">
      <c r="B123" s="31" t="s">
        <v>127</v>
      </c>
      <c r="C123" s="40">
        <v>0.63652100187232841</v>
      </c>
      <c r="D123" s="40">
        <v>0.604344453064391</v>
      </c>
    </row>
    <row r="124" spans="2:4" ht="18.5">
      <c r="B124" s="31" t="s">
        <v>121</v>
      </c>
      <c r="C124" s="40">
        <v>0.56313519594974681</v>
      </c>
      <c r="D124" s="40">
        <v>0.70642201834862384</v>
      </c>
    </row>
    <row r="125" spans="2:4" ht="18.5">
      <c r="B125" s="31" t="s">
        <v>81</v>
      </c>
      <c r="C125" s="40">
        <v>0.6176279170669724</v>
      </c>
      <c r="D125" s="40">
        <v>0.58854860186418112</v>
      </c>
    </row>
    <row r="126" spans="2:4" ht="18.5">
      <c r="B126" s="31" t="s">
        <v>91</v>
      </c>
      <c r="C126" s="40">
        <v>0.74172110835773819</v>
      </c>
      <c r="D126" s="40">
        <v>0.77272727272727271</v>
      </c>
    </row>
    <row r="127" spans="2:4" ht="18.5">
      <c r="B127" s="31" t="s">
        <v>107</v>
      </c>
      <c r="C127" s="40">
        <v>0.71080416796482848</v>
      </c>
      <c r="D127" s="40">
        <v>0.7553992968357609</v>
      </c>
    </row>
    <row r="128" spans="2:4" ht="18.5">
      <c r="B128" s="31" t="s">
        <v>164</v>
      </c>
      <c r="C128" s="40">
        <v>0.69107834696513126</v>
      </c>
      <c r="D128" s="40">
        <v>0.82495164410058031</v>
      </c>
    </row>
    <row r="129" spans="2:5" ht="18.5">
      <c r="B129" s="31" t="s">
        <v>204</v>
      </c>
      <c r="C129" s="40">
        <v>0.84183422148582687</v>
      </c>
      <c r="D129" s="40">
        <v>0.69899923017705923</v>
      </c>
    </row>
    <row r="130" spans="2:5" ht="18.5">
      <c r="B130" s="31" t="s">
        <v>148</v>
      </c>
      <c r="C130" s="40">
        <v>0.62029469846574514</v>
      </c>
      <c r="D130" s="40">
        <v>0.84913217623497994</v>
      </c>
    </row>
    <row r="131" spans="2:5" ht="18.5">
      <c r="B131" s="31" t="s">
        <v>123</v>
      </c>
      <c r="C131" s="40">
        <v>0.84490426189005563</v>
      </c>
      <c r="D131" s="40">
        <v>0.8443708609271523</v>
      </c>
    </row>
    <row r="132" spans="2:5" ht="18.5">
      <c r="B132" s="31" t="s">
        <v>100</v>
      </c>
      <c r="C132" s="40">
        <v>0.50216843166918812</v>
      </c>
      <c r="D132" s="40">
        <v>0.59017153453871118</v>
      </c>
    </row>
    <row r="133" spans="2:5" ht="18.5">
      <c r="B133" s="31" t="s">
        <v>116</v>
      </c>
      <c r="C133" s="40">
        <v>0.71822476459812967</v>
      </c>
      <c r="D133" s="40">
        <v>0.73375931842385511</v>
      </c>
    </row>
    <row r="134" spans="2:5" ht="18.5">
      <c r="B134" s="31" t="s">
        <v>78</v>
      </c>
      <c r="C134" s="40">
        <v>0.65462872892347601</v>
      </c>
      <c r="D134" s="40">
        <v>0.70932754880694138</v>
      </c>
    </row>
    <row r="135" spans="2:5" ht="18.5">
      <c r="B135" s="31" t="s">
        <v>69</v>
      </c>
      <c r="C135" s="40">
        <v>0.30088495575221241</v>
      </c>
      <c r="D135" s="40">
        <v>0.66666666666666663</v>
      </c>
    </row>
    <row r="141" spans="2:5">
      <c r="B141" s="1" t="s">
        <v>58</v>
      </c>
      <c r="C141" s="19">
        <v>0.87882430069930095</v>
      </c>
      <c r="D141" s="19">
        <v>0.68788819875776397</v>
      </c>
      <c r="E141" s="1">
        <f>VLOOKUP(B141,$B$3:$D$135,2,FALSE)</f>
        <v>0.682752142773277</v>
      </c>
    </row>
    <row r="142" spans="2:5">
      <c r="B142" s="1" t="s">
        <v>59</v>
      </c>
      <c r="C142" s="19">
        <v>0.92035672741372598</v>
      </c>
      <c r="D142" s="19">
        <v>0.87944162436548223</v>
      </c>
    </row>
    <row r="143" spans="2:5">
      <c r="B143" s="1" t="s">
        <v>60</v>
      </c>
      <c r="C143" s="19">
        <v>0.91579720793534203</v>
      </c>
      <c r="D143" s="19">
        <v>0.48795180722891568</v>
      </c>
    </row>
    <row r="144" spans="2:5">
      <c r="B144" s="1" t="s">
        <v>61</v>
      </c>
      <c r="C144" s="19">
        <v>0.75887063202487903</v>
      </c>
      <c r="D144" s="19">
        <v>0.57675814751286447</v>
      </c>
    </row>
    <row r="145" spans="2:4">
      <c r="B145" s="1" t="s">
        <v>63</v>
      </c>
      <c r="C145" s="19">
        <v>0.92139461172741699</v>
      </c>
      <c r="D145" s="19">
        <v>0.74840764331210186</v>
      </c>
    </row>
    <row r="146" spans="2:4">
      <c r="B146" s="1" t="s">
        <v>360</v>
      </c>
      <c r="C146" s="19">
        <v>0.689102775397192</v>
      </c>
      <c r="D146" s="19">
        <v>0.60647103085026333</v>
      </c>
    </row>
    <row r="147" spans="2:4">
      <c r="B147" s="1" t="s">
        <v>361</v>
      </c>
      <c r="C147" s="19">
        <v>0.86444778656901899</v>
      </c>
      <c r="D147" s="19">
        <v>0.83435207823960877</v>
      </c>
    </row>
    <row r="148" spans="2:4">
      <c r="B148" s="1" t="s">
        <v>65</v>
      </c>
      <c r="C148" s="19">
        <v>0.93382245047688905</v>
      </c>
      <c r="D148" s="19">
        <v>0.45714285714285713</v>
      </c>
    </row>
    <row r="149" spans="2:4">
      <c r="B149" s="1" t="s">
        <v>66</v>
      </c>
      <c r="C149" s="19">
        <v>0.92032418240967995</v>
      </c>
      <c r="D149" s="19">
        <v>0.6877133105802048</v>
      </c>
    </row>
    <row r="150" spans="2:4">
      <c r="B150" s="1" t="s">
        <v>67</v>
      </c>
      <c r="C150" s="19">
        <v>0.807170656917089</v>
      </c>
      <c r="D150" s="19">
        <v>0.6566433566433566</v>
      </c>
    </row>
    <row r="151" spans="2:4">
      <c r="B151" s="1" t="s">
        <v>68</v>
      </c>
      <c r="C151" s="19">
        <v>0.77615320433867097</v>
      </c>
      <c r="D151" s="19">
        <v>0.59598853868194845</v>
      </c>
    </row>
    <row r="152" spans="2:4">
      <c r="B152" s="1" t="s">
        <v>69</v>
      </c>
      <c r="C152" s="19">
        <v>0.86324786324786296</v>
      </c>
      <c r="D152" s="19">
        <v>0.79220779220779225</v>
      </c>
    </row>
    <row r="153" spans="2:4">
      <c r="B153" s="1" t="s">
        <v>71</v>
      </c>
      <c r="C153" s="19">
        <v>0.70067743616466904</v>
      </c>
      <c r="D153" s="19">
        <v>0.57117310443490699</v>
      </c>
    </row>
    <row r="154" spans="2:4">
      <c r="B154" s="1" t="s">
        <v>72</v>
      </c>
      <c r="C154" s="19">
        <v>0.81532552575242401</v>
      </c>
      <c r="D154" s="19">
        <v>0.59755351681957192</v>
      </c>
    </row>
    <row r="155" spans="2:4">
      <c r="B155" s="1" t="s">
        <v>74</v>
      </c>
      <c r="C155" s="19">
        <v>0.84749391442062405</v>
      </c>
      <c r="D155" s="19">
        <v>0.66978417266187051</v>
      </c>
    </row>
    <row r="156" spans="2:4">
      <c r="B156" s="1" t="s">
        <v>199</v>
      </c>
      <c r="C156" s="19">
        <v>0.92635777845964995</v>
      </c>
      <c r="D156" s="19">
        <v>0.45454545454545453</v>
      </c>
    </row>
    <row r="157" spans="2:4">
      <c r="B157" s="1" t="s">
        <v>75</v>
      </c>
      <c r="C157" s="19">
        <v>0.90318919036912504</v>
      </c>
      <c r="D157" s="19">
        <v>0.70339855818743569</v>
      </c>
    </row>
    <row r="158" spans="2:4">
      <c r="B158" s="1" t="s">
        <v>76</v>
      </c>
      <c r="C158" s="19">
        <v>0.88485134497404405</v>
      </c>
      <c r="D158" s="19">
        <v>0.73380035026269708</v>
      </c>
    </row>
    <row r="159" spans="2:4">
      <c r="B159" s="1" t="s">
        <v>77</v>
      </c>
      <c r="C159" s="19">
        <v>0.78760891541905398</v>
      </c>
      <c r="D159" s="19">
        <v>0.71957671957671954</v>
      </c>
    </row>
    <row r="160" spans="2:4">
      <c r="B160" s="1" t="s">
        <v>78</v>
      </c>
      <c r="C160" s="19">
        <v>0.86058270131377201</v>
      </c>
      <c r="D160" s="19">
        <v>0.65554749818709213</v>
      </c>
    </row>
    <row r="161" spans="2:4">
      <c r="B161" s="1" t="s">
        <v>79</v>
      </c>
      <c r="C161" s="19">
        <v>0.92002976451019902</v>
      </c>
      <c r="D161" s="19">
        <v>0.5085865257595773</v>
      </c>
    </row>
    <row r="162" spans="2:4">
      <c r="B162" s="1" t="s">
        <v>80</v>
      </c>
      <c r="C162" s="19">
        <v>0.86644429619746499</v>
      </c>
      <c r="D162" s="19">
        <v>0.59294566253574832</v>
      </c>
    </row>
    <row r="163" spans="2:4">
      <c r="B163" s="1" t="s">
        <v>81</v>
      </c>
      <c r="C163" s="19">
        <v>0.90405313351498595</v>
      </c>
      <c r="D163" s="19">
        <v>0.62670807453416144</v>
      </c>
    </row>
    <row r="164" spans="2:4">
      <c r="B164" s="1" t="s">
        <v>82</v>
      </c>
      <c r="C164" s="19">
        <v>0.65568786420065905</v>
      </c>
      <c r="D164" s="19">
        <v>0.56711675933280381</v>
      </c>
    </row>
    <row r="165" spans="2:4">
      <c r="B165" s="1" t="s">
        <v>83</v>
      </c>
      <c r="C165" s="19">
        <v>0.93778801843318005</v>
      </c>
      <c r="D165" s="19">
        <v>0.69117647058823528</v>
      </c>
    </row>
    <row r="166" spans="2:4">
      <c r="B166" s="1" t="s">
        <v>84</v>
      </c>
      <c r="C166" s="19">
        <v>0.81798220793625598</v>
      </c>
      <c r="D166" s="19">
        <v>0.57290895632864547</v>
      </c>
    </row>
    <row r="167" spans="2:4">
      <c r="B167" s="1" t="s">
        <v>85</v>
      </c>
      <c r="C167" s="19">
        <v>0.85518120045300094</v>
      </c>
      <c r="D167" s="19">
        <v>0.68041237113402064</v>
      </c>
    </row>
    <row r="168" spans="2:4">
      <c r="B168" s="1" t="s">
        <v>86</v>
      </c>
      <c r="C168" s="19">
        <v>0.81065088757396397</v>
      </c>
      <c r="D168" s="19">
        <v>0.52080745341614909</v>
      </c>
    </row>
    <row r="169" spans="2:4">
      <c r="B169" s="1" t="s">
        <v>200</v>
      </c>
      <c r="C169" s="19">
        <v>0.78176671861844105</v>
      </c>
      <c r="D169" s="19">
        <v>0.55274595021730544</v>
      </c>
    </row>
    <row r="170" spans="2:4">
      <c r="B170" s="1" t="s">
        <v>88</v>
      </c>
      <c r="C170" s="19">
        <v>0.89648876404494404</v>
      </c>
      <c r="D170" s="19">
        <v>0.64916666666666667</v>
      </c>
    </row>
    <row r="171" spans="2:4">
      <c r="B171" s="1" t="s">
        <v>89</v>
      </c>
      <c r="C171" s="19">
        <v>0.842665226919046</v>
      </c>
      <c r="D171" s="19">
        <v>0.65576923076923077</v>
      </c>
    </row>
    <row r="172" spans="2:4">
      <c r="B172" s="1" t="s">
        <v>90</v>
      </c>
      <c r="C172" s="19">
        <v>0.86269210386857398</v>
      </c>
      <c r="D172" s="19">
        <v>0.6033174023053135</v>
      </c>
    </row>
    <row r="173" spans="2:4">
      <c r="B173" s="1" t="s">
        <v>91</v>
      </c>
      <c r="C173" s="19">
        <v>0.90113889867324204</v>
      </c>
      <c r="D173" s="19">
        <v>0.67822736030828512</v>
      </c>
    </row>
    <row r="174" spans="2:4">
      <c r="B174" s="1" t="s">
        <v>92</v>
      </c>
      <c r="C174" s="19">
        <v>0.71933374844333797</v>
      </c>
      <c r="D174" s="19">
        <v>0.52798789712556737</v>
      </c>
    </row>
    <row r="175" spans="2:4">
      <c r="B175" s="1" t="s">
        <v>93</v>
      </c>
      <c r="C175" s="19">
        <v>0.81416217980094596</v>
      </c>
      <c r="D175" s="19">
        <v>0.50677789363920756</v>
      </c>
    </row>
    <row r="176" spans="2:4">
      <c r="B176" s="1" t="s">
        <v>95</v>
      </c>
      <c r="C176" s="19">
        <v>0.77388610912556599</v>
      </c>
      <c r="D176" s="19">
        <v>0.68441486411536323</v>
      </c>
    </row>
    <row r="177" spans="2:4">
      <c r="B177" s="1" t="s">
        <v>96</v>
      </c>
      <c r="C177" s="19">
        <v>0.82968620157492801</v>
      </c>
      <c r="D177" s="19">
        <v>0.78577302631578949</v>
      </c>
    </row>
    <row r="178" spans="2:4">
      <c r="B178" s="1" t="s">
        <v>97</v>
      </c>
      <c r="C178" s="19">
        <v>0.78575304622366904</v>
      </c>
      <c r="D178" s="19">
        <v>0.62223421478683216</v>
      </c>
    </row>
    <row r="179" spans="2:4">
      <c r="B179" s="1" t="s">
        <v>99</v>
      </c>
      <c r="C179" s="19">
        <v>0.94991696076396104</v>
      </c>
      <c r="D179" s="19">
        <v>0.7829181494661922</v>
      </c>
    </row>
    <row r="180" spans="2:4">
      <c r="B180" s="1" t="s">
        <v>100</v>
      </c>
      <c r="C180" s="19">
        <v>0.68144248188405798</v>
      </c>
      <c r="D180" s="19">
        <v>0.59310728182323513</v>
      </c>
    </row>
    <row r="181" spans="2:4">
      <c r="B181" s="1" t="s">
        <v>201</v>
      </c>
      <c r="C181" s="19">
        <v>0.79408065466239997</v>
      </c>
      <c r="D181" s="19">
        <v>0.62320773591197065</v>
      </c>
    </row>
    <row r="182" spans="2:4">
      <c r="B182" s="1" t="s">
        <v>101</v>
      </c>
      <c r="C182" s="19">
        <v>0.72861578996894705</v>
      </c>
      <c r="D182" s="19">
        <v>0.47522935779816516</v>
      </c>
    </row>
    <row r="183" spans="2:4">
      <c r="B183" s="1" t="s">
        <v>102</v>
      </c>
      <c r="C183" s="19">
        <v>0.75230398412023203</v>
      </c>
      <c r="D183" s="19">
        <v>0.45390070921985815</v>
      </c>
    </row>
    <row r="184" spans="2:4">
      <c r="B184" s="1" t="s">
        <v>103</v>
      </c>
      <c r="C184" s="19">
        <v>0.86438012874060199</v>
      </c>
      <c r="D184" s="19">
        <v>0.63536585365853659</v>
      </c>
    </row>
    <row r="185" spans="2:4">
      <c r="B185" s="1" t="s">
        <v>104</v>
      </c>
      <c r="C185" s="19">
        <v>0.80414762078125201</v>
      </c>
      <c r="D185" s="19">
        <v>0.53924050632911391</v>
      </c>
    </row>
    <row r="186" spans="2:4">
      <c r="B186" s="1" t="s">
        <v>105</v>
      </c>
      <c r="C186" s="19">
        <v>0.91698899137161605</v>
      </c>
      <c r="D186" s="19">
        <v>0.6862582781456954</v>
      </c>
    </row>
    <row r="187" spans="2:4">
      <c r="B187" s="1" t="s">
        <v>106</v>
      </c>
      <c r="C187" s="19">
        <v>0.75653734153013497</v>
      </c>
      <c r="D187" s="19">
        <v>0.65135135135135136</v>
      </c>
    </row>
    <row r="188" spans="2:4">
      <c r="B188" s="1" t="s">
        <v>107</v>
      </c>
      <c r="C188" s="19">
        <v>0.86362106531096605</v>
      </c>
      <c r="D188" s="19">
        <v>0.75146627565982405</v>
      </c>
    </row>
    <row r="189" spans="2:4">
      <c r="B189" s="1" t="s">
        <v>202</v>
      </c>
      <c r="C189" s="19">
        <v>0.79044062733383103</v>
      </c>
      <c r="D189" s="19">
        <v>0.73783185840707965</v>
      </c>
    </row>
    <row r="190" spans="2:4">
      <c r="B190" s="1" t="s">
        <v>203</v>
      </c>
      <c r="C190" s="19">
        <v>0.92579908675799105</v>
      </c>
      <c r="D190" s="19">
        <v>0.71726190476190477</v>
      </c>
    </row>
    <row r="191" spans="2:4">
      <c r="B191" s="1" t="s">
        <v>108</v>
      </c>
      <c r="C191" s="19">
        <v>0.81495338694007502</v>
      </c>
      <c r="D191" s="19">
        <v>0.62471264367816093</v>
      </c>
    </row>
    <row r="192" spans="2:4">
      <c r="B192" s="1" t="s">
        <v>109</v>
      </c>
      <c r="C192" s="19">
        <v>0.81146637265711097</v>
      </c>
      <c r="D192" s="19">
        <v>0.70503597122302153</v>
      </c>
    </row>
    <row r="193" spans="2:4">
      <c r="B193" s="1" t="s">
        <v>110</v>
      </c>
      <c r="C193" s="19">
        <v>0.80666444125905701</v>
      </c>
      <c r="D193" s="19">
        <v>0.61301775147928994</v>
      </c>
    </row>
    <row r="194" spans="2:4">
      <c r="B194" s="1" t="s">
        <v>443</v>
      </c>
      <c r="C194" s="19">
        <v>0.889571891026807</v>
      </c>
      <c r="D194" s="19">
        <v>0.63648468708388817</v>
      </c>
    </row>
    <row r="195" spans="2:4">
      <c r="B195" s="1" t="s">
        <v>111</v>
      </c>
      <c r="C195" s="19">
        <v>0.87305554642023198</v>
      </c>
      <c r="D195" s="19">
        <v>0.74272533711852373</v>
      </c>
    </row>
    <row r="196" spans="2:4">
      <c r="B196" s="1" t="s">
        <v>112</v>
      </c>
      <c r="C196" s="19">
        <v>0.78711907706656403</v>
      </c>
      <c r="D196" s="19">
        <v>0.71277573529411764</v>
      </c>
    </row>
    <row r="197" spans="2:4">
      <c r="B197" s="1" t="s">
        <v>113</v>
      </c>
      <c r="C197" s="19">
        <v>0.82585219269415</v>
      </c>
      <c r="D197" s="19">
        <v>0.57966101694915251</v>
      </c>
    </row>
    <row r="198" spans="2:4">
      <c r="B198" s="1" t="s">
        <v>115</v>
      </c>
      <c r="C198" s="19">
        <v>0.90683109504132198</v>
      </c>
      <c r="D198" s="19">
        <v>0.7894321766561514</v>
      </c>
    </row>
    <row r="199" spans="2:4">
      <c r="B199" s="1" t="s">
        <v>116</v>
      </c>
      <c r="C199" s="19">
        <v>0.83396334478808698</v>
      </c>
      <c r="D199" s="19">
        <v>0.68318890814558064</v>
      </c>
    </row>
    <row r="200" spans="2:4">
      <c r="B200" s="1" t="s">
        <v>117</v>
      </c>
      <c r="C200" s="19">
        <v>0.962378447313885</v>
      </c>
      <c r="D200" s="19">
        <v>0.97368421052631582</v>
      </c>
    </row>
    <row r="201" spans="2:4">
      <c r="B201" s="1" t="s">
        <v>118</v>
      </c>
      <c r="C201" s="19">
        <v>0.93580866247438699</v>
      </c>
      <c r="D201" s="19">
        <v>0.80022573363431149</v>
      </c>
    </row>
    <row r="202" spans="2:4">
      <c r="B202" s="1" t="s">
        <v>119</v>
      </c>
      <c r="C202" s="19">
        <v>0.76578053404961299</v>
      </c>
      <c r="D202" s="19">
        <v>0.57241834378093037</v>
      </c>
    </row>
    <row r="203" spans="2:4">
      <c r="B203" s="1" t="s">
        <v>120</v>
      </c>
      <c r="C203" s="19">
        <v>0.82948700595560398</v>
      </c>
      <c r="D203" s="19">
        <v>0.71176234443998398</v>
      </c>
    </row>
    <row r="204" spans="2:4">
      <c r="B204" s="1" t="s">
        <v>121</v>
      </c>
      <c r="C204" s="19">
        <v>0.72350791717417795</v>
      </c>
      <c r="D204" s="19">
        <v>0.48279569892473118</v>
      </c>
    </row>
    <row r="205" spans="2:4">
      <c r="B205" s="1" t="s">
        <v>122</v>
      </c>
      <c r="C205" s="19">
        <v>0.92619182060175897</v>
      </c>
      <c r="D205" s="19">
        <v>0.77500000000000002</v>
      </c>
    </row>
    <row r="206" spans="2:4">
      <c r="B206" s="1" t="s">
        <v>123</v>
      </c>
      <c r="C206" s="19">
        <v>0.94187038089823805</v>
      </c>
      <c r="D206" s="19">
        <v>0.88027477919528951</v>
      </c>
    </row>
    <row r="207" spans="2:4">
      <c r="B207" s="1" t="s">
        <v>126</v>
      </c>
      <c r="C207" s="19">
        <v>0.75264165071969402</v>
      </c>
      <c r="D207" s="19">
        <v>0.50761421319796951</v>
      </c>
    </row>
    <row r="208" spans="2:4">
      <c r="B208" s="1" t="s">
        <v>127</v>
      </c>
      <c r="C208" s="19">
        <v>0.77959934423607502</v>
      </c>
      <c r="D208" s="19">
        <v>0.66274509803921566</v>
      </c>
    </row>
    <row r="209" spans="2:4">
      <c r="B209" s="1" t="s">
        <v>204</v>
      </c>
      <c r="C209" s="19">
        <v>0.92557686057848598</v>
      </c>
      <c r="D209" s="19">
        <v>0.79427235534774987</v>
      </c>
    </row>
    <row r="210" spans="2:4">
      <c r="B210" s="1" t="s">
        <v>205</v>
      </c>
      <c r="C210" s="19">
        <v>0.89562380470244096</v>
      </c>
      <c r="D210" s="19">
        <v>0.71647090958754434</v>
      </c>
    </row>
    <row r="211" spans="2:4">
      <c r="B211" s="1" t="s">
        <v>128</v>
      </c>
      <c r="C211" s="19">
        <v>0.78210138878348601</v>
      </c>
      <c r="D211" s="19">
        <v>0.59809523809523812</v>
      </c>
    </row>
    <row r="212" spans="2:4">
      <c r="B212" s="1" t="s">
        <v>129</v>
      </c>
      <c r="C212" s="19">
        <v>0.98278335724533705</v>
      </c>
      <c r="D212" s="19">
        <v>1</v>
      </c>
    </row>
    <row r="213" spans="2:4">
      <c r="B213" s="1" t="s">
        <v>130</v>
      </c>
      <c r="C213" s="19">
        <v>0.808315070533416</v>
      </c>
      <c r="D213" s="19">
        <v>0.71239163691993879</v>
      </c>
    </row>
    <row r="214" spans="2:4">
      <c r="B214" s="1" t="s">
        <v>396</v>
      </c>
      <c r="C214" s="19">
        <v>0.77041602465331305</v>
      </c>
      <c r="D214" s="19">
        <v>0.7717277486910995</v>
      </c>
    </row>
    <row r="215" spans="2:4">
      <c r="B215" s="1" t="s">
        <v>397</v>
      </c>
      <c r="C215" s="19">
        <v>0.79105032760149896</v>
      </c>
      <c r="D215" s="19">
        <v>0.59670424978317438</v>
      </c>
    </row>
    <row r="216" spans="2:4">
      <c r="B216" s="1" t="s">
        <v>132</v>
      </c>
      <c r="C216" s="19">
        <v>0.81379785454187603</v>
      </c>
      <c r="D216" s="19">
        <v>0.52198852772466542</v>
      </c>
    </row>
    <row r="217" spans="2:4">
      <c r="B217" s="1" t="s">
        <v>133</v>
      </c>
      <c r="C217" s="19">
        <v>0.92204121812581397</v>
      </c>
      <c r="D217" s="19">
        <v>0.72100313479623823</v>
      </c>
    </row>
    <row r="218" spans="2:4">
      <c r="B218" s="1" t="s">
        <v>442</v>
      </c>
      <c r="C218" s="19">
        <v>0.93217231897341901</v>
      </c>
      <c r="D218" s="19">
        <v>0.87185354691075512</v>
      </c>
    </row>
    <row r="219" spans="2:4">
      <c r="B219" s="1" t="s">
        <v>134</v>
      </c>
      <c r="C219" s="19">
        <v>0.85023540841491596</v>
      </c>
      <c r="D219" s="19">
        <v>0.65357798165137615</v>
      </c>
    </row>
    <row r="220" spans="2:4">
      <c r="B220" s="1" t="s">
        <v>135</v>
      </c>
      <c r="C220" s="19">
        <v>0.76820557491289199</v>
      </c>
      <c r="D220" s="19">
        <v>0.7218344965104686</v>
      </c>
    </row>
    <row r="221" spans="2:4">
      <c r="B221" s="1" t="s">
        <v>136</v>
      </c>
      <c r="C221" s="19">
        <v>0.84829580036518604</v>
      </c>
      <c r="D221" s="19">
        <v>0.74814814814814812</v>
      </c>
    </row>
    <row r="222" spans="2:4">
      <c r="B222" s="1" t="s">
        <v>137</v>
      </c>
      <c r="C222" s="19">
        <v>0.90776126444916205</v>
      </c>
      <c r="D222" s="19">
        <v>0.72082717872968982</v>
      </c>
    </row>
    <row r="223" spans="2:4">
      <c r="B223" s="1" t="s">
        <v>138</v>
      </c>
      <c r="C223" s="19">
        <v>0.81952700679981205</v>
      </c>
      <c r="D223" s="19">
        <v>0.53483146067415732</v>
      </c>
    </row>
    <row r="224" spans="2:4">
      <c r="B224" s="1" t="s">
        <v>139</v>
      </c>
      <c r="C224" s="19">
        <v>0.86396646885504402</v>
      </c>
      <c r="D224" s="19">
        <v>0.5732323232323232</v>
      </c>
    </row>
    <row r="225" spans="2:4">
      <c r="B225" s="1" t="s">
        <v>140</v>
      </c>
      <c r="C225" s="19">
        <v>0.815598600563188</v>
      </c>
      <c r="D225" s="19">
        <v>0.56373713380839274</v>
      </c>
    </row>
    <row r="226" spans="2:4">
      <c r="B226" s="1" t="s">
        <v>141</v>
      </c>
      <c r="C226" s="19">
        <v>0.90854323254346203</v>
      </c>
      <c r="D226" s="19">
        <v>0.69570871261378409</v>
      </c>
    </row>
    <row r="227" spans="2:4">
      <c r="B227" s="1" t="s">
        <v>142</v>
      </c>
      <c r="C227" s="19">
        <v>0.90394776953561595</v>
      </c>
      <c r="D227" s="19">
        <v>0.78913278157610656</v>
      </c>
    </row>
    <row r="228" spans="2:4">
      <c r="B228" s="1" t="s">
        <v>143</v>
      </c>
      <c r="C228" s="19">
        <v>0.870981568795542</v>
      </c>
      <c r="D228" s="19">
        <v>0.57170172084130022</v>
      </c>
    </row>
    <row r="229" spans="2:4">
      <c r="B229" s="1" t="s">
        <v>144</v>
      </c>
      <c r="C229" s="19">
        <v>0.916905263157895</v>
      </c>
      <c r="D229" s="19">
        <v>0.82091346153846156</v>
      </c>
    </row>
    <row r="230" spans="2:4">
      <c r="B230" s="1" t="s">
        <v>145</v>
      </c>
      <c r="C230" s="19">
        <v>0.86184185037387195</v>
      </c>
      <c r="D230" s="19">
        <v>0.63301282051282048</v>
      </c>
    </row>
    <row r="231" spans="2:4">
      <c r="B231" s="1" t="s">
        <v>404</v>
      </c>
      <c r="C231" s="19">
        <v>0.81005235602094205</v>
      </c>
      <c r="D231" s="19">
        <v>0.53100000000000003</v>
      </c>
    </row>
    <row r="232" spans="2:4">
      <c r="B232" s="1" t="s">
        <v>146</v>
      </c>
      <c r="C232" s="19">
        <v>0.94155130740496595</v>
      </c>
      <c r="D232" s="19">
        <v>0.90109890109890112</v>
      </c>
    </row>
    <row r="233" spans="2:4">
      <c r="B233" s="1" t="s">
        <v>405</v>
      </c>
      <c r="C233" s="19">
        <v>0.99706959706959697</v>
      </c>
      <c r="D233" s="19">
        <v>0.90909090909090906</v>
      </c>
    </row>
    <row r="234" spans="2:4">
      <c r="B234" s="1" t="s">
        <v>148</v>
      </c>
      <c r="C234" s="19">
        <v>0.80373422159887797</v>
      </c>
      <c r="D234" s="19">
        <v>0.71073885731379005</v>
      </c>
    </row>
    <row r="235" spans="2:4">
      <c r="B235" s="1" t="s">
        <v>149</v>
      </c>
      <c r="C235" s="19">
        <v>0.90972863669271298</v>
      </c>
      <c r="D235" s="19">
        <v>0.76071549105636183</v>
      </c>
    </row>
    <row r="236" spans="2:4">
      <c r="B236" s="1" t="s">
        <v>150</v>
      </c>
      <c r="C236" s="19">
        <v>0.91450294817420097</v>
      </c>
      <c r="D236" s="19">
        <v>0.70820668693009114</v>
      </c>
    </row>
    <row r="237" spans="2:4">
      <c r="B237" s="1" t="s">
        <v>408</v>
      </c>
      <c r="C237" s="19">
        <v>0.77656329435688898</v>
      </c>
      <c r="D237" s="19">
        <v>0.51697530864197527</v>
      </c>
    </row>
    <row r="238" spans="2:4">
      <c r="B238" s="1" t="s">
        <v>152</v>
      </c>
      <c r="C238" s="19">
        <v>0.94610517128518401</v>
      </c>
      <c r="D238" s="19">
        <v>0.94409937888198758</v>
      </c>
    </row>
    <row r="239" spans="2:4">
      <c r="B239" s="1" t="s">
        <v>153</v>
      </c>
      <c r="C239" s="19">
        <v>0.92603191120360695</v>
      </c>
      <c r="D239" s="19">
        <v>0.79858657243816256</v>
      </c>
    </row>
    <row r="240" spans="2:4">
      <c r="B240" s="1" t="s">
        <v>154</v>
      </c>
      <c r="C240" s="19">
        <v>0.823260073260073</v>
      </c>
      <c r="D240" s="19">
        <v>0.57822277847309134</v>
      </c>
    </row>
    <row r="241" spans="2:4">
      <c r="B241" s="1" t="s">
        <v>155</v>
      </c>
      <c r="C241" s="19">
        <v>0.92059736803193803</v>
      </c>
      <c r="D241" s="19">
        <v>0.8620569840166783</v>
      </c>
    </row>
    <row r="242" spans="2:4">
      <c r="B242" s="1" t="s">
        <v>156</v>
      </c>
      <c r="C242" s="19">
        <v>0.78367957192319804</v>
      </c>
      <c r="D242" s="19">
        <v>0.67254763585038813</v>
      </c>
    </row>
    <row r="243" spans="2:4">
      <c r="B243" s="1" t="s">
        <v>158</v>
      </c>
      <c r="C243" s="19">
        <v>0.96297653958944296</v>
      </c>
      <c r="D243" s="19">
        <v>1</v>
      </c>
    </row>
    <row r="244" spans="2:4">
      <c r="B244" s="1" t="s">
        <v>159</v>
      </c>
      <c r="C244" s="19">
        <v>0.92005294506948998</v>
      </c>
      <c r="D244" s="19">
        <v>0.85088458298230829</v>
      </c>
    </row>
    <row r="245" spans="2:4">
      <c r="B245" s="1" t="s">
        <v>160</v>
      </c>
      <c r="C245" s="19">
        <v>0.98879202988792003</v>
      </c>
      <c r="D245" s="19">
        <v>0.97142857142857142</v>
      </c>
    </row>
    <row r="246" spans="2:4">
      <c r="B246" s="1" t="s">
        <v>161</v>
      </c>
      <c r="C246" s="19">
        <v>0.98878504672897205</v>
      </c>
      <c r="D246" s="19">
        <v>0.93333333333333335</v>
      </c>
    </row>
    <row r="247" spans="2:4">
      <c r="B247" s="1" t="s">
        <v>162</v>
      </c>
      <c r="C247" s="19">
        <v>0.92333726475565403</v>
      </c>
      <c r="D247" s="19">
        <v>0.8688711516533637</v>
      </c>
    </row>
    <row r="248" spans="2:4">
      <c r="B248" s="1" t="s">
        <v>163</v>
      </c>
      <c r="C248" s="19">
        <v>0.65952977064088203</v>
      </c>
      <c r="D248" s="19">
        <v>0.58349146110056926</v>
      </c>
    </row>
    <row r="249" spans="2:4">
      <c r="B249" s="1" t="s">
        <v>164</v>
      </c>
      <c r="C249" s="19">
        <v>0.87034061066907098</v>
      </c>
      <c r="D249" s="19">
        <v>0.74883532509621231</v>
      </c>
    </row>
    <row r="250" spans="2:4">
      <c r="B250" s="1" t="s">
        <v>165</v>
      </c>
      <c r="C250" s="19">
        <v>0.89130434782608703</v>
      </c>
      <c r="D250" s="19">
        <v>0.53020134228187921</v>
      </c>
    </row>
    <row r="251" spans="2:4">
      <c r="B251" s="1" t="s">
        <v>166</v>
      </c>
      <c r="C251" s="19">
        <v>0.76206896551724101</v>
      </c>
      <c r="D251" s="19">
        <v>0.62731006160164271</v>
      </c>
    </row>
    <row r="252" spans="2:4">
      <c r="B252" s="1" t="s">
        <v>167</v>
      </c>
      <c r="C252" s="19">
        <v>0.87076741091231702</v>
      </c>
      <c r="D252" s="19">
        <v>0.61</v>
      </c>
    </row>
    <row r="253" spans="2:4">
      <c r="B253" s="1" t="s">
        <v>168</v>
      </c>
      <c r="C253" s="19">
        <v>0.90971138845553801</v>
      </c>
      <c r="D253" s="19">
        <v>0.67936736161035227</v>
      </c>
    </row>
    <row r="254" spans="2:4">
      <c r="B254" s="1" t="s">
        <v>417</v>
      </c>
      <c r="C254" s="19">
        <v>0.78593094986537604</v>
      </c>
      <c r="D254" s="19">
        <v>0.68456810093820775</v>
      </c>
    </row>
    <row r="255" spans="2:4">
      <c r="B255" s="1" t="s">
        <v>169</v>
      </c>
      <c r="C255" s="19">
        <v>0.96730038022813702</v>
      </c>
      <c r="D255" s="19">
        <v>0.96271929824561409</v>
      </c>
    </row>
    <row r="256" spans="2:4">
      <c r="B256" s="1" t="s">
        <v>170</v>
      </c>
      <c r="C256" s="19">
        <v>0.83867571361722004</v>
      </c>
      <c r="D256" s="19">
        <v>0.61092896174863387</v>
      </c>
    </row>
    <row r="257" spans="2:4">
      <c r="B257" s="1" t="s">
        <v>171</v>
      </c>
      <c r="C257" s="19">
        <v>0.83743929137622997</v>
      </c>
      <c r="D257" s="19">
        <v>0.68173679498657114</v>
      </c>
    </row>
    <row r="258" spans="2:4">
      <c r="B258" s="1" t="s">
        <v>174</v>
      </c>
      <c r="C258" s="19">
        <v>0.79520258012497502</v>
      </c>
      <c r="D258" s="19">
        <v>0.61913357400722024</v>
      </c>
    </row>
    <row r="259" spans="2:4">
      <c r="B259" s="1" t="s">
        <v>175</v>
      </c>
      <c r="C259" s="19">
        <v>0.82235346382000196</v>
      </c>
      <c r="D259" s="19">
        <v>0.70089020771513355</v>
      </c>
    </row>
    <row r="260" spans="2:4">
      <c r="B260" s="1" t="s">
        <v>176</v>
      </c>
      <c r="C260" s="19">
        <v>0.79079513705353799</v>
      </c>
      <c r="D260" s="19">
        <v>0.70275286111970303</v>
      </c>
    </row>
    <row r="261" spans="2:4">
      <c r="B261" s="1" t="s">
        <v>177</v>
      </c>
      <c r="C261" s="19">
        <v>0.77990541008190095</v>
      </c>
      <c r="D261" s="19">
        <v>0.73283858998144713</v>
      </c>
    </row>
    <row r="262" spans="2:4">
      <c r="B262" s="1" t="s">
        <v>178</v>
      </c>
      <c r="C262" s="19">
        <v>0.79172616547668995</v>
      </c>
      <c r="D262" s="19">
        <v>0.66723300970873789</v>
      </c>
    </row>
    <row r="263" spans="2:4">
      <c r="B263" s="1" t="s">
        <v>181</v>
      </c>
      <c r="C263" s="19">
        <v>0.82720581838428497</v>
      </c>
      <c r="D263" s="19">
        <v>0.7109502685033855</v>
      </c>
    </row>
    <row r="264" spans="2:4">
      <c r="B264" s="1" t="s">
        <v>182</v>
      </c>
      <c r="C264" s="19">
        <v>0.79258262526080203</v>
      </c>
      <c r="D264" s="19">
        <v>0.67468141380139457</v>
      </c>
    </row>
    <row r="265" spans="2:4">
      <c r="B265" s="1" t="s">
        <v>183</v>
      </c>
      <c r="C265" s="19">
        <v>0.81598577285975404</v>
      </c>
      <c r="D265" s="19">
        <v>0.50371370695476025</v>
      </c>
    </row>
    <row r="266" spans="2:4">
      <c r="B266" s="1" t="s">
        <v>184</v>
      </c>
      <c r="C266" s="19">
        <v>0.80158224596732797</v>
      </c>
      <c r="D266" s="19">
        <v>0.62370902559497077</v>
      </c>
    </row>
    <row r="267" spans="2:4">
      <c r="B267" s="1" t="s">
        <v>185</v>
      </c>
      <c r="C267" s="19">
        <v>0.75293093052857196</v>
      </c>
      <c r="D267" s="19">
        <v>0.6592344853214418</v>
      </c>
    </row>
    <row r="268" spans="2:4">
      <c r="B268" s="1" t="s">
        <v>186</v>
      </c>
      <c r="C268" s="19">
        <v>0.86363636363636398</v>
      </c>
      <c r="D268" s="19">
        <v>0.68117647058823527</v>
      </c>
    </row>
    <row r="269" spans="2:4">
      <c r="B269" s="1" t="s">
        <v>187</v>
      </c>
      <c r="C269" s="19">
        <v>0.920097714896432</v>
      </c>
      <c r="D269" s="19">
        <v>0.6919032597266036</v>
      </c>
    </row>
    <row r="270" spans="2:4">
      <c r="B270" s="1" t="s">
        <v>188</v>
      </c>
      <c r="C270" s="19">
        <v>0.874627638906877</v>
      </c>
      <c r="D270" s="19">
        <v>0.69678953626634954</v>
      </c>
    </row>
    <row r="271" spans="2:4">
      <c r="B271" s="1" t="s">
        <v>189</v>
      </c>
      <c r="C271" s="19">
        <v>0.782524370948808</v>
      </c>
      <c r="D271" s="19">
        <v>0.57647058823529407</v>
      </c>
    </row>
    <row r="272" spans="2:4">
      <c r="B272" s="1" t="s">
        <v>190</v>
      </c>
      <c r="C272" s="19">
        <v>0.83231552841409095</v>
      </c>
      <c r="D272" s="19">
        <v>0.70938404299297231</v>
      </c>
    </row>
    <row r="273" spans="2:4">
      <c r="B273" s="1" t="s">
        <v>427</v>
      </c>
      <c r="C273" s="19">
        <v>0.84646581691772904</v>
      </c>
      <c r="D273" s="19">
        <v>0.42335766423357662</v>
      </c>
    </row>
    <row r="274" spans="2:4">
      <c r="B274" s="1" t="s">
        <v>191</v>
      </c>
      <c r="C274" s="19">
        <v>0.92110644709934397</v>
      </c>
      <c r="D274" s="19">
        <v>0.76691729323308266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AOProjectName xmlns="257926e1-f306-4f4e-b7c1-1012c040d548">Managing NHS backlogs and waiting lists during and after COVID-19</NAOProjectName>
    <e508d643ba31433d800d601f1bd638da xmlns="b07ef997-d58e-4f26-8a5b-117ba8bdcd7f">
      <Terms xmlns="http://schemas.microsoft.com/office/infopath/2007/PartnerControls"/>
    </e508d643ba31433d800d601f1bd638da>
    <hcdeb6ea41b64e608fb83e0990fb6e97 xmlns="257926e1-f306-4f4e-b7c1-1012c040d548">
      <Terms xmlns="http://schemas.microsoft.com/office/infopath/2007/PartnerControls">
        <TermInfo xmlns="http://schemas.microsoft.com/office/infopath/2007/PartnerControls">
          <TermName xmlns="http://schemas.microsoft.com/office/infopath/2007/PartnerControls">Local</TermName>
          <TermId xmlns="http://schemas.microsoft.com/office/infopath/2007/PartnerControls">61fa2e93-1a54-49f5-a2b1-be8d1d5c6a66</TermId>
        </TermInfo>
      </Terms>
    </hcdeb6ea41b64e608fb83e0990fb6e97>
    <OriginalVersionNumber xmlns="b07ef997-d58e-4f26-8a5b-117ba8bdcd7f" xsi:nil="true"/>
    <NAOonPremFilePath xmlns="257926e1-f306-4f4e-b7c1-1012c040d548" xsi:nil="true"/>
    <NAOProjectID xmlns="257926e1-f306-4f4e-b7c1-1012c040d548">PR-009311</NAOProjectID>
    <TaxCatchAll xmlns="257926e1-f306-4f4e-b7c1-1012c040d548">
      <Value>1</Value>
    </TaxCatchAll>
    <_dlc_DocId xmlns="257926e1-f306-4f4e-b7c1-1012c040d548">VFMPR009311-121122965-1424</_dlc_DocId>
    <_dlc_DocIdUrl xmlns="257926e1-f306-4f4e-b7c1-1012c040d548">
      <Url>https://nationalauditoffice.sharepoint.com/sites/VFMPR-009311/_layouts/15/DocIdRedir.aspx?ID=VFMPR009311-121122965-1424</Url>
      <Description>VFMPR009311-121122965-1424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NAODocument" ma:contentTypeID="0x0101004531319F87E33D4B8C027E6C17240CF501002E3BEE837470A84ABC99E5A5B7649781" ma:contentTypeVersion="8" ma:contentTypeDescription="NAODocument Content Type" ma:contentTypeScope="" ma:versionID="b4468e1cfaef7df9a48ebc5cdd9756b2">
  <xsd:schema xmlns:xsd="http://www.w3.org/2001/XMLSchema" xmlns:xs="http://www.w3.org/2001/XMLSchema" xmlns:p="http://schemas.microsoft.com/office/2006/metadata/properties" xmlns:ns2="257926e1-f306-4f4e-b7c1-1012c040d548" xmlns:ns3="b07ef997-d58e-4f26-8a5b-117ba8bdcd7f" targetNamespace="http://schemas.microsoft.com/office/2006/metadata/properties" ma:root="true" ma:fieldsID="a6adb51231557790923d175d6268b9b6" ns2:_="" ns3:_="">
    <xsd:import namespace="257926e1-f306-4f4e-b7c1-1012c040d548"/>
    <xsd:import namespace="b07ef997-d58e-4f26-8a5b-117ba8bdcd7f"/>
    <xsd:element name="properties">
      <xsd:complexType>
        <xsd:sequence>
          <xsd:element name="documentManagement">
            <xsd:complexType>
              <xsd:all>
                <xsd:element ref="ns2:NAOProjectName" minOccurs="0"/>
                <xsd:element ref="ns2:NAOProjectID" minOccurs="0"/>
                <xsd:element ref="ns2:NAOonPremFilePath" minOccurs="0"/>
                <xsd:element ref="ns2:hcdeb6ea41b64e608fb83e0990fb6e97" minOccurs="0"/>
                <xsd:element ref="ns2:TaxCatchAll" minOccurs="0"/>
                <xsd:element ref="ns2:TaxCatchAllLabel" minOccurs="0"/>
                <xsd:element ref="ns2:_dlc_DocId" minOccurs="0"/>
                <xsd:element ref="ns2:_dlc_DocIdUrl" minOccurs="0"/>
                <xsd:element ref="ns2:_dlc_DocIdPersistId" minOccurs="0"/>
                <xsd:element ref="ns3:e508d643ba31433d800d601f1bd638da" minOccurs="0"/>
                <xsd:element ref="ns3:OriginalVersionNumber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7926e1-f306-4f4e-b7c1-1012c040d548" elementFormDefault="qualified">
    <xsd:import namespace="http://schemas.microsoft.com/office/2006/documentManagement/types"/>
    <xsd:import namespace="http://schemas.microsoft.com/office/infopath/2007/PartnerControls"/>
    <xsd:element name="NAOProjectName" ma:index="8" nillable="true" ma:displayName="Project Name" ma:internalName="NAOProjectName">
      <xsd:simpleType>
        <xsd:restriction base="dms:Text"/>
      </xsd:simpleType>
    </xsd:element>
    <xsd:element name="NAOProjectID" ma:index="9" nillable="true" ma:displayName="Project ID" ma:internalName="NAOProjectID">
      <xsd:simpleType>
        <xsd:restriction base="dms:Text"/>
      </xsd:simpleType>
    </xsd:element>
    <xsd:element name="NAOonPremFilePath" ma:index="10" nillable="true" ma:displayName="OnPrem FilePath" ma:hidden="true" ma:internalName="NAOonPremFilePath">
      <xsd:simpleType>
        <xsd:restriction base="dms:Text"/>
      </xsd:simpleType>
    </xsd:element>
    <xsd:element name="hcdeb6ea41b64e608fb83e0990fb6e97" ma:index="11" nillable="true" ma:taxonomy="true" ma:internalName="hcdeb6ea41b64e608fb83e0990fb6e97" ma:taxonomyFieldName="NAOCluster" ma:displayName="Group" ma:fieldId="{1cdeb6ea-41b6-4e60-8fb8-3e0990fb6e97}" ma:sspId="d7be2620-9bcb-4da7-afa1-29b1f21a0e7f" ma:termSetId="26397254-421f-4ad8-917b-b59e1274c0a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hidden="true" ma:list="{6ed14021-8432-4151-8d34-ddd30715136c}" ma:internalName="TaxCatchAll" ma:showField="CatchAllData" ma:web="257926e1-f306-4f4e-b7c1-1012c040d54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hidden="true" ma:list="{6ed14021-8432-4151-8d34-ddd30715136c}" ma:internalName="TaxCatchAllLabel" ma:readOnly="true" ma:showField="CatchAllDataLabel" ma:web="257926e1-f306-4f4e-b7c1-1012c040d54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7ef997-d58e-4f26-8a5b-117ba8bdcd7f" elementFormDefault="qualified">
    <xsd:import namespace="http://schemas.microsoft.com/office/2006/documentManagement/types"/>
    <xsd:import namespace="http://schemas.microsoft.com/office/infopath/2007/PartnerControls"/>
    <xsd:element name="e508d643ba31433d800d601f1bd638da" ma:index="19" nillable="true" ma:taxonomy="true" ma:internalName="e508d643ba31433d800d601f1bd638da" ma:taxonomyFieldName="NAOKnowledgeHub" ma:displayName="Knowledge Hub" ma:fieldId="{e508d643-ba31-433d-800d-601f1bd638da}" ma:taxonomyMulti="true" ma:sspId="d7be2620-9bcb-4da7-afa1-29b1f21a0e7f" ma:termSetId="1d778c1c-99a9-4599-97bb-af52cc965e6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riginalVersionNumber" ma:index="20" nillable="true" ma:displayName="Original Version Number" ma:internalName="OriginalVersionNumber">
      <xsd:simpleType>
        <xsd:restriction base="dms:Text"/>
      </xsd:simpleType>
    </xsd:element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FE49DE-6F20-4E64-892C-B86116F18AC3}">
  <ds:schemaRefs>
    <ds:schemaRef ds:uri="257926e1-f306-4f4e-b7c1-1012c040d548"/>
    <ds:schemaRef ds:uri="b07ef997-d58e-4f26-8a5b-117ba8bdcd7f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60B30AA-1F75-4492-B151-F38A87C033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7AC3C3-CE03-4F8E-B65D-CDB356D602A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A791ECBE-2A4D-498C-9842-86538A9E45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7926e1-f306-4f4e-b7c1-1012c040d548"/>
    <ds:schemaRef ds:uri="b07ef997-d58e-4f26-8a5b-117ba8bdcd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32</vt:i4>
      </vt:variant>
    </vt:vector>
  </HeadingPairs>
  <TitlesOfParts>
    <vt:vector size="32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Figure 9</vt:lpstr>
      <vt:lpstr>Figure 10 &amp; Annex 2</vt:lpstr>
      <vt:lpstr>Figure 11</vt:lpstr>
      <vt:lpstr>Figure 12</vt:lpstr>
      <vt:lpstr>Figure 13</vt:lpstr>
      <vt:lpstr>Figure 14</vt:lpstr>
      <vt:lpstr>Figure 15 &amp; Annex 3</vt:lpstr>
      <vt:lpstr>Figure 16</vt:lpstr>
      <vt:lpstr>Figure 17</vt:lpstr>
      <vt:lpstr>Figure 18</vt:lpstr>
      <vt:lpstr>Figure 19</vt:lpstr>
      <vt:lpstr>Int. comparisons 1</vt:lpstr>
      <vt:lpstr>Int. comparisons 2</vt:lpstr>
      <vt:lpstr>Int. comparisons 3</vt:lpstr>
      <vt:lpstr>Int. comparisons 4</vt:lpstr>
      <vt:lpstr>Figure 20</vt:lpstr>
      <vt:lpstr>Figure 21</vt:lpstr>
      <vt:lpstr>Figure 22</vt:lpstr>
      <vt:lpstr>Figure 23</vt:lpstr>
      <vt:lpstr>Figure 24</vt:lpstr>
      <vt:lpstr>Figure 25</vt:lpstr>
      <vt:lpstr>Figure 26</vt:lpstr>
      <vt:lpstr>Figure 27</vt:lpstr>
      <vt:lpstr>Figure 28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FELLOWS, John</dc:creator>
  <cp:keywords/>
  <dc:description/>
  <cp:lastModifiedBy>FELLOWS, John</cp:lastModifiedBy>
  <cp:revision/>
  <dcterms:created xsi:type="dcterms:W3CDTF">2021-10-18T10:31:40Z</dcterms:created>
  <dcterms:modified xsi:type="dcterms:W3CDTF">2021-11-30T22:15:26Z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0x0101004531319F87E33D4B8C027E6C17240CF501002E3BEE837470A84ABC99E5A5B7649781</vt:lpwstr>
  </property>
  <property fmtid="{D5CDD505-2E9C-101B-9397-08002B2CF9AE}" pid="3" name="NAOCluster">
    <vt:lpwstr>1;#Local|61fa2e93-1a54-49f5-a2b1-be8d1d5c6a66</vt:lpwstr>
  </property>
  <property fmtid="{D5CDD505-2E9C-101B-9397-08002B2CF9AE}" pid="4" name="NAOKnowledgeHub">
    <vt:lpwstr/>
  </property>
  <property fmtid="{D5CDD505-2E9C-101B-9397-08002B2CF9AE}" pid="5" name="_dlc_DocIdItemGuid">
    <vt:lpwstr>aca7b09b-a9eb-4e65-b04a-f0f1a40f7ac6</vt:lpwstr>
  </property>
</Properties>
</file>