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ss336\Desktop\"/>
    </mc:Choice>
  </mc:AlternateContent>
  <bookViews>
    <workbookView xWindow="0" yWindow="90" windowWidth="12195" windowHeight="6630" activeTab="1"/>
  </bookViews>
  <sheets>
    <sheet name="Sheet 1" sheetId="1" r:id="rId1"/>
    <sheet name="Sheet1" sheetId="3" r:id="rId2"/>
    <sheet name="Macro1" sheetId="2" state="veryHidden" r:id="rId3"/>
  </sheets>
  <definedNames>
    <definedName name="_xlnm._FilterDatabase" localSheetId="0" hidden="1">'Sheet 1'!$A$5:$G$157</definedName>
    <definedName name="Macro1">Macro1!$A$1</definedName>
    <definedName name="Macro2">Macro1!$A$8</definedName>
    <definedName name="Macro3">Macro1!$A$15</definedName>
    <definedName name="Macro4">Macro1!$A$22</definedName>
    <definedName name="Macro5">Macro1!$A$29</definedName>
    <definedName name="Macro6">Macro1!$A$36</definedName>
    <definedName name="Macro7">Macro1!$A$43</definedName>
    <definedName name="Macro8">Macro1!$A$50</definedName>
    <definedName name="Macro9">Macro1!$A$57</definedName>
    <definedName name="Recover">Macro1!$A$83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K10" i="3" l="1"/>
  <c r="G25" i="3"/>
  <c r="C25" i="3"/>
</calcChain>
</file>

<file path=xl/sharedStrings.xml><?xml version="1.0" encoding="utf-8"?>
<sst xmlns="http://schemas.openxmlformats.org/spreadsheetml/2006/main" count="683" uniqueCount="274">
  <si>
    <t>GL Date (Effective Date)</t>
  </si>
  <si>
    <t>Supplier Name (Reference 1)</t>
  </si>
  <si>
    <t>Invoice ID (Reference 5)</t>
  </si>
  <si>
    <t>NATIONAL WESTMINSTER BANK PLC</t>
  </si>
  <si>
    <t>Everything Everywhere</t>
  </si>
  <si>
    <t>01242174042</t>
  </si>
  <si>
    <t>BRITISH TELECOMMUNICATIONS PLC</t>
  </si>
  <si>
    <t>VP64164170M19401</t>
  </si>
  <si>
    <t>FOREIGN &amp; COMMONWEALTH OFFICE</t>
  </si>
  <si>
    <t>6057159</t>
  </si>
  <si>
    <t>MITIE Business Services</t>
  </si>
  <si>
    <t>39521/91265848</t>
  </si>
  <si>
    <t>EDF ENERGY</t>
  </si>
  <si>
    <t>00001948208</t>
  </si>
  <si>
    <t>000001948550</t>
  </si>
  <si>
    <t>ASSURITY CONSULTING</t>
  </si>
  <si>
    <t>E047421</t>
  </si>
  <si>
    <t>REDFERN TRAVEL LTD</t>
  </si>
  <si>
    <t>2264</t>
  </si>
  <si>
    <t>SLS PRINT LTD</t>
  </si>
  <si>
    <t>HAYS ACCOUNTANCY PERSONNEL</t>
  </si>
  <si>
    <t>1006751774</t>
  </si>
  <si>
    <t>HEALTH MANAGEMENT</t>
  </si>
  <si>
    <t>0000151702</t>
  </si>
  <si>
    <t>MyCSP Ltd</t>
  </si>
  <si>
    <t>7496</t>
  </si>
  <si>
    <t>GATENBYSANDERSON LTD</t>
  </si>
  <si>
    <t>28787</t>
  </si>
  <si>
    <t>M BOTTING LTD</t>
  </si>
  <si>
    <t>1512</t>
  </si>
  <si>
    <t>Fideliti Limited</t>
  </si>
  <si>
    <t>510961</t>
  </si>
  <si>
    <t>KUBE LTD</t>
  </si>
  <si>
    <t>K5204</t>
  </si>
  <si>
    <t>GovDelivery Inc</t>
  </si>
  <si>
    <t>8236</t>
  </si>
  <si>
    <t>MITIE Technical Facilities Management LTD</t>
  </si>
  <si>
    <t>211084900</t>
  </si>
  <si>
    <t>1006812194</t>
  </si>
  <si>
    <t>EMAP Limited</t>
  </si>
  <si>
    <t>EIN0016232</t>
  </si>
  <si>
    <t>BPP</t>
  </si>
  <si>
    <t>ALLY CLARKE CONSULTING</t>
  </si>
  <si>
    <t>0816 024</t>
  </si>
  <si>
    <t>KC-0902</t>
  </si>
  <si>
    <t>PREMIER PARTNERSHIP</t>
  </si>
  <si>
    <t>20775</t>
  </si>
  <si>
    <t>RAND EUROPE</t>
  </si>
  <si>
    <t>16403/13114-9</t>
  </si>
  <si>
    <t>Xmthree</t>
  </si>
  <si>
    <t>NAO0005</t>
  </si>
  <si>
    <t>KPMG FEES LLP ACCOUNT</t>
  </si>
  <si>
    <t>5501249967</t>
  </si>
  <si>
    <t>5501237732</t>
  </si>
  <si>
    <t>MOORE STEPHENS</t>
  </si>
  <si>
    <t>02J925</t>
  </si>
  <si>
    <t>02K043</t>
  </si>
  <si>
    <t>02K045</t>
  </si>
  <si>
    <t>02K037</t>
  </si>
  <si>
    <t>WALES AUDIT OFFICE</t>
  </si>
  <si>
    <t>ARMAIN/00004290</t>
  </si>
  <si>
    <t>02J587</t>
  </si>
  <si>
    <t>DELOITTE</t>
  </si>
  <si>
    <t>1111357885</t>
  </si>
  <si>
    <t>The Cadence Partnership LLP</t>
  </si>
  <si>
    <t>NAO/16/06/001</t>
  </si>
  <si>
    <t>02J598</t>
  </si>
  <si>
    <t>GRANT THORNTON UK LLP</t>
  </si>
  <si>
    <t>8566086</t>
  </si>
  <si>
    <t>30-AUG-2016</t>
  </si>
  <si>
    <t>02K290</t>
  </si>
  <si>
    <t>8583534</t>
  </si>
  <si>
    <t>8560944</t>
  </si>
  <si>
    <t>22-AUG-2016</t>
  </si>
  <si>
    <t>Intelligence Group Limited</t>
  </si>
  <si>
    <t>2300</t>
  </si>
  <si>
    <t>Altius</t>
  </si>
  <si>
    <t>INV-UK-200955</t>
  </si>
  <si>
    <t>2293</t>
  </si>
  <si>
    <t>01239909936</t>
  </si>
  <si>
    <t>FREEDOM COMMUNICATIONS (UK) LTD</t>
  </si>
  <si>
    <t>131400</t>
  </si>
  <si>
    <t>AVIVA HEALTHCARE UK LTD</t>
  </si>
  <si>
    <t>G39515 - 2016</t>
  </si>
  <si>
    <t>Corps Security</t>
  </si>
  <si>
    <t>RINV/00055323</t>
  </si>
  <si>
    <t>211084884</t>
  </si>
  <si>
    <t>211085005</t>
  </si>
  <si>
    <t>SAXTON BAMPFYLDE</t>
  </si>
  <si>
    <t>DAJXA 4/ 9543</t>
  </si>
  <si>
    <t>220295078</t>
  </si>
  <si>
    <t>28789</t>
  </si>
  <si>
    <t>510960</t>
  </si>
  <si>
    <t>MARSH (UK) LTD</t>
  </si>
  <si>
    <t>F13708/31</t>
  </si>
  <si>
    <t>1006758649</t>
  </si>
  <si>
    <t>1006777773</t>
  </si>
  <si>
    <t>01305/16</t>
  </si>
  <si>
    <t>CHARTAC</t>
  </si>
  <si>
    <t>X002468839Jul16..</t>
  </si>
  <si>
    <t>20596</t>
  </si>
  <si>
    <t>5501249986</t>
  </si>
  <si>
    <t>5501249946</t>
  </si>
  <si>
    <t>1111349574</t>
  </si>
  <si>
    <t>02H487</t>
  </si>
  <si>
    <t>1111357018</t>
  </si>
  <si>
    <t>Browne Jacobson LLP</t>
  </si>
  <si>
    <t>329951</t>
  </si>
  <si>
    <t>Bates Wells &amp; Braithwaite London Llp</t>
  </si>
  <si>
    <t>172739</t>
  </si>
  <si>
    <t>FDM Group Ltd</t>
  </si>
  <si>
    <t>204494-FM</t>
  </si>
  <si>
    <t>02H484</t>
  </si>
  <si>
    <t>Crowe Clark Whitehill</t>
  </si>
  <si>
    <t>I008196383</t>
  </si>
  <si>
    <t>NAYLORS SERVICE CHARGE</t>
  </si>
  <si>
    <t>28242</t>
  </si>
  <si>
    <t>SLCRN/00003796</t>
  </si>
  <si>
    <t>PRECISION PRINTING CO LTD</t>
  </si>
  <si>
    <t>1012854</t>
  </si>
  <si>
    <t>DAJXB 2/9460</t>
  </si>
  <si>
    <t>DAJXB1/9338</t>
  </si>
  <si>
    <t>0000151700</t>
  </si>
  <si>
    <t>OFFICE DEPOT (UK) LTD</t>
  </si>
  <si>
    <t>81560065</t>
  </si>
  <si>
    <t>28788</t>
  </si>
  <si>
    <t>MITIE CATERING SERVICES LTD</t>
  </si>
  <si>
    <t>22274/91270975</t>
  </si>
  <si>
    <t>SPECIALIST COMPUTER CENTRES</t>
  </si>
  <si>
    <t>QT-2033242v1</t>
  </si>
  <si>
    <t>WILLIS NEWS DISTRIBUTION LTD</t>
  </si>
  <si>
    <t>225612</t>
  </si>
  <si>
    <t>02H509</t>
  </si>
  <si>
    <t>ERNST &amp; YOUNG</t>
  </si>
  <si>
    <t>GB10100111475</t>
  </si>
  <si>
    <t>ALGEMENE REKENKAMER</t>
  </si>
  <si>
    <t>2016-14</t>
  </si>
  <si>
    <t>329943</t>
  </si>
  <si>
    <t>02J939</t>
  </si>
  <si>
    <t>02J922</t>
  </si>
  <si>
    <t>02K044</t>
  </si>
  <si>
    <t>PRICEWATERHOUSECOOPERS</t>
  </si>
  <si>
    <t>1354554694</t>
  </si>
  <si>
    <t>02J869</t>
  </si>
  <si>
    <t>Morgan Kai Limited</t>
  </si>
  <si>
    <t>602989</t>
  </si>
  <si>
    <t>Parametric Technology (UK) Ltd</t>
  </si>
  <si>
    <t>81602206</t>
  </si>
  <si>
    <t>131946</t>
  </si>
  <si>
    <t>I008196180</t>
  </si>
  <si>
    <t>1008197762</t>
  </si>
  <si>
    <t>000001948699</t>
  </si>
  <si>
    <t>CORONA ENERGY</t>
  </si>
  <si>
    <t>11331094</t>
  </si>
  <si>
    <t>CITY OF WESTMINSTER</t>
  </si>
  <si>
    <t>30-AUG-2016.</t>
  </si>
  <si>
    <t>30-AUG-2016..</t>
  </si>
  <si>
    <t>220294220</t>
  </si>
  <si>
    <t>UNIVERSITY OF OXFORD</t>
  </si>
  <si>
    <t>121020806</t>
  </si>
  <si>
    <t>1006794704</t>
  </si>
  <si>
    <t>Inclusion North CIC</t>
  </si>
  <si>
    <t>744</t>
  </si>
  <si>
    <t>20660</t>
  </si>
  <si>
    <t>5510260032</t>
  </si>
  <si>
    <t>1111357020</t>
  </si>
  <si>
    <t>Alpine Resourcing Ltd</t>
  </si>
  <si>
    <t>9963</t>
  </si>
  <si>
    <t>1354594547</t>
  </si>
  <si>
    <t>PDG CONSULTING</t>
  </si>
  <si>
    <t>3657</t>
  </si>
  <si>
    <t>2154</t>
  </si>
  <si>
    <t>2287</t>
  </si>
  <si>
    <t>I008193333</t>
  </si>
  <si>
    <t>Swiss Post Solutions Ltd</t>
  </si>
  <si>
    <t>60075</t>
  </si>
  <si>
    <t>CDEV Computing Ltd</t>
  </si>
  <si>
    <t>INV-10434</t>
  </si>
  <si>
    <t>27251.</t>
  </si>
  <si>
    <t>DAJXB 1/9338</t>
  </si>
  <si>
    <t>DAJXA 2/ 9358</t>
  </si>
  <si>
    <t>Touchpoint Leaders</t>
  </si>
  <si>
    <t>Invoice 15</t>
  </si>
  <si>
    <t>02J840</t>
  </si>
  <si>
    <t>BDO</t>
  </si>
  <si>
    <t>1522465</t>
  </si>
  <si>
    <t>NORTHERN IRELAND AUDIT OFFICE</t>
  </si>
  <si>
    <t>RO 033/16</t>
  </si>
  <si>
    <t>172978</t>
  </si>
  <si>
    <t>MCSA Group Ltd t/a CSA Waverley Ltd</t>
  </si>
  <si>
    <t>S-CR+100143</t>
  </si>
  <si>
    <t>1354582187</t>
  </si>
  <si>
    <t>02K038</t>
  </si>
  <si>
    <t>RISUAL LIMITED</t>
  </si>
  <si>
    <t>104698</t>
  </si>
  <si>
    <t>DAJXB2/9460</t>
  </si>
  <si>
    <t>GORKANA LTD</t>
  </si>
  <si>
    <t>791897</t>
  </si>
  <si>
    <t>MICHAEL PAGE UK LTD</t>
  </si>
  <si>
    <t>6035348</t>
  </si>
  <si>
    <t>UNDERSTANDING RECRUITMENT</t>
  </si>
  <si>
    <t>iNV10206</t>
  </si>
  <si>
    <t>1006653895</t>
  </si>
  <si>
    <t>5501250012</t>
  </si>
  <si>
    <t>8583439</t>
  </si>
  <si>
    <t>02J929</t>
  </si>
  <si>
    <t>1111355360</t>
  </si>
  <si>
    <t>GOVERNMENT ACTUARY'S DEPARTMENT</t>
  </si>
  <si>
    <t>SINV/00024364</t>
  </si>
  <si>
    <t>S-INV+101867</t>
  </si>
  <si>
    <t>DAJXB 3/ 9544</t>
  </si>
  <si>
    <t>DIGITAL ACCESSIBILITY CENTRE</t>
  </si>
  <si>
    <t>INV957</t>
  </si>
  <si>
    <t>British Institute of Energy Economics</t>
  </si>
  <si>
    <t>BIEE16009</t>
  </si>
  <si>
    <t>20640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</si>
  <si>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</si>
  <si>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</si>
  <si>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</si>
  <si>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</si>
  <si>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</si>
  <si>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</si>
  <si>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</si>
  <si>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</si>
  <si>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</si>
  <si>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</si>
  <si>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</si>
  <si>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Net</t>
  </si>
  <si>
    <t>Acc Description</t>
  </si>
  <si>
    <t>CC Description</t>
  </si>
  <si>
    <t>Centrally Managed NAO Costs</t>
  </si>
  <si>
    <t>Proffessional and Corporate Subscriptions</t>
  </si>
  <si>
    <t xml:space="preserve">NAO Corporate Finance </t>
  </si>
  <si>
    <t>Twinning and International costs</t>
  </si>
  <si>
    <t>International Twinning Projects</t>
  </si>
  <si>
    <t>Staff Training</t>
  </si>
  <si>
    <t xml:space="preserve">Staff Professional Development </t>
  </si>
  <si>
    <t>Professional Services</t>
  </si>
  <si>
    <t>IT equipments, Repairs and Maintenance costs</t>
  </si>
  <si>
    <t>Information Technology &amp; Communications</t>
  </si>
  <si>
    <t xml:space="preserve">Facilities Management </t>
  </si>
  <si>
    <t>Facilities Costs</t>
  </si>
  <si>
    <t>Non-payroll Staff Costs</t>
  </si>
  <si>
    <t xml:space="preserve">Non-Salary Staff Costs </t>
  </si>
  <si>
    <t>Professional Training</t>
  </si>
  <si>
    <t>Telephone Charges</t>
  </si>
  <si>
    <t xml:space="preserve">NAO Corporate Charges </t>
  </si>
  <si>
    <t>Publishing costs</t>
  </si>
  <si>
    <t>Communications</t>
  </si>
  <si>
    <t>Business rates</t>
  </si>
  <si>
    <t>Utilities</t>
  </si>
  <si>
    <t>External Audit fees</t>
  </si>
  <si>
    <t>On-line Services</t>
  </si>
  <si>
    <t xml:space="preserve">Information Centre </t>
  </si>
  <si>
    <t>Data &amp; Physical Security</t>
  </si>
  <si>
    <t>Recruitment and advertising costs</t>
  </si>
  <si>
    <t>Recruitment Costs</t>
  </si>
  <si>
    <t>Print media, journals, magazines and newspapers</t>
  </si>
  <si>
    <t>External Relations</t>
  </si>
  <si>
    <t>Temporary Staff</t>
  </si>
  <si>
    <t>Staff Costs</t>
  </si>
  <si>
    <t>Travel, Subsistence, hospitality</t>
  </si>
  <si>
    <t>Payment to Government Procurement Card</t>
  </si>
  <si>
    <t xml:space="preserve">Office supplies and equipment </t>
  </si>
  <si>
    <t>Travel management company fees</t>
  </si>
  <si>
    <t>Postage / Courier services</t>
  </si>
  <si>
    <t>Period</t>
  </si>
  <si>
    <t>Details Removed under the Data Protection Act – payment to a named individual</t>
  </si>
  <si>
    <t>Top 20 Suppliers</t>
  </si>
  <si>
    <t>Supplier</t>
  </si>
  <si>
    <t>Total</t>
  </si>
  <si>
    <t>Grand Total</t>
  </si>
  <si>
    <t>Top 20 Individual Debits</t>
  </si>
  <si>
    <t>Top 20 Individual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</si>
</sst>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73" formatCode="###,###,###,##0.00"/>
    <numFmt numFmtId="174" formatCode="dd\-mmm\-yyyy"/>
  </numFmts>
  <fonts count="5" x14ac:knownFonts="1"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73" fontId="1" fillId="2" borderId="1" xfId="0" applyNumberFormat="1" applyFont="1" applyFill="1" applyBorder="1" applyAlignment="1">
      <alignment horizontal="right" vertical="top"/>
    </xf>
    <xf numFmtId="174" fontId="1" fillId="2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7" fontId="1" fillId="2" borderId="1" xfId="0" applyNumberFormat="1" applyFont="1" applyFill="1" applyBorder="1" applyAlignment="1">
      <alignment horizontal="left" vertical="top"/>
    </xf>
    <xf numFmtId="0" fontId="3" fillId="4" borderId="4" xfId="0" applyFont="1" applyFill="1" applyBorder="1"/>
    <xf numFmtId="0" fontId="0" fillId="5" borderId="2" xfId="0" applyFill="1" applyBorder="1" applyAlignment="1">
      <alignment horizontal="left"/>
    </xf>
    <xf numFmtId="44" fontId="0" fillId="5" borderId="3" xfId="0" applyNumberFormat="1" applyFill="1" applyBorder="1"/>
    <xf numFmtId="0" fontId="3" fillId="4" borderId="5" xfId="0" applyFont="1" applyFill="1" applyBorder="1" applyAlignment="1">
      <alignment horizontal="left"/>
    </xf>
    <xf numFmtId="44" fontId="3" fillId="4" borderId="5" xfId="0" applyNumberFormat="1" applyFont="1" applyFill="1" applyBorder="1" applyAlignment="1">
      <alignment horizontal="left"/>
    </xf>
    <xf numFmtId="0" fontId="2" fillId="0" borderId="1" xfId="0" applyFont="1" applyBorder="1"/>
    <xf numFmtId="0" fontId="1" fillId="2" borderId="0" xfId="0" applyFont="1" applyFill="1" applyBorder="1" applyAlignment="1">
      <alignment horizontal="left" vertical="top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57"/>
  <sheetViews>
    <sheetView zoomScaleNormal="72" workbookViewId="0">
      <selection activeCell="C31" sqref="C31"/>
    </sheetView>
  </sheetViews>
  <sheetFormatPr defaultRowHeight="12.75" x14ac:dyDescent="0.2"/>
  <cols>
    <col min="1" max="1" width="48.7109375" bestFit="1" customWidth="1"/>
    <col min="2" max="2" width="42.140625" bestFit="1" customWidth="1"/>
    <col min="3" max="3" width="42.140625" customWidth="1"/>
    <col min="4" max="4" width="24.140625" bestFit="1" customWidth="1"/>
    <col min="5" max="5" width="18.85546875" customWidth="1"/>
    <col min="6" max="6" width="50" bestFit="1" customWidth="1"/>
    <col min="7" max="7" width="23.85546875" bestFit="1" customWidth="1"/>
  </cols>
  <sheetData>
    <row r="5" spans="1:7" ht="14.25" x14ac:dyDescent="0.2">
      <c r="A5" s="4" t="s">
        <v>228</v>
      </c>
      <c r="B5" s="4" t="s">
        <v>229</v>
      </c>
      <c r="C5" s="4" t="s">
        <v>266</v>
      </c>
      <c r="D5" s="4" t="s">
        <v>0</v>
      </c>
      <c r="E5" s="5" t="s">
        <v>227</v>
      </c>
      <c r="F5" s="4" t="s">
        <v>1</v>
      </c>
      <c r="G5" s="4" t="s">
        <v>2</v>
      </c>
    </row>
    <row r="6" spans="1:7" ht="14.25" x14ac:dyDescent="0.2">
      <c r="A6" s="1" t="s">
        <v>237</v>
      </c>
      <c r="B6" s="1" t="s">
        <v>230</v>
      </c>
      <c r="C6" s="6">
        <v>42583</v>
      </c>
      <c r="D6" s="3">
        <v>42586</v>
      </c>
      <c r="E6" s="2">
        <v>178690</v>
      </c>
      <c r="F6" s="1" t="s">
        <v>54</v>
      </c>
      <c r="G6" s="1" t="s">
        <v>57</v>
      </c>
    </row>
    <row r="7" spans="1:7" ht="14.25" x14ac:dyDescent="0.2">
      <c r="A7" s="1" t="s">
        <v>249</v>
      </c>
      <c r="B7" s="1" t="s">
        <v>241</v>
      </c>
      <c r="C7" s="6">
        <v>42583</v>
      </c>
      <c r="D7" s="3">
        <v>42612</v>
      </c>
      <c r="E7" s="2">
        <v>99999.99</v>
      </c>
      <c r="F7" s="1" t="s">
        <v>154</v>
      </c>
      <c r="G7" s="1" t="s">
        <v>155</v>
      </c>
    </row>
    <row r="8" spans="1:7" ht="14.25" x14ac:dyDescent="0.2">
      <c r="A8" s="1" t="s">
        <v>249</v>
      </c>
      <c r="B8" s="1" t="s">
        <v>241</v>
      </c>
      <c r="C8" s="6">
        <v>42583</v>
      </c>
      <c r="D8" s="3">
        <v>42612</v>
      </c>
      <c r="E8" s="2">
        <v>99999.99</v>
      </c>
      <c r="F8" s="1" t="s">
        <v>154</v>
      </c>
      <c r="G8" s="1" t="s">
        <v>156</v>
      </c>
    </row>
    <row r="9" spans="1:7" ht="14.25" x14ac:dyDescent="0.2">
      <c r="A9" s="1" t="s">
        <v>237</v>
      </c>
      <c r="B9" s="1" t="s">
        <v>230</v>
      </c>
      <c r="C9" s="6">
        <v>42583</v>
      </c>
      <c r="D9" s="3">
        <v>42583</v>
      </c>
      <c r="E9" s="2">
        <v>95765.56</v>
      </c>
      <c r="F9" s="1" t="s">
        <v>189</v>
      </c>
      <c r="G9" s="1" t="s">
        <v>209</v>
      </c>
    </row>
    <row r="10" spans="1:7" ht="14.25" x14ac:dyDescent="0.2">
      <c r="A10" s="1" t="s">
        <v>240</v>
      </c>
      <c r="B10" s="1" t="s">
        <v>241</v>
      </c>
      <c r="C10" s="6">
        <v>42583</v>
      </c>
      <c r="D10" s="3">
        <v>42583</v>
      </c>
      <c r="E10" s="2">
        <v>82746.98</v>
      </c>
      <c r="F10" s="1" t="s">
        <v>36</v>
      </c>
      <c r="G10" s="1" t="s">
        <v>86</v>
      </c>
    </row>
    <row r="11" spans="1:7" ht="14.25" x14ac:dyDescent="0.2">
      <c r="A11" s="1" t="s">
        <v>237</v>
      </c>
      <c r="B11" s="1" t="s">
        <v>230</v>
      </c>
      <c r="C11" s="6">
        <v>42583</v>
      </c>
      <c r="D11" s="3">
        <v>42583</v>
      </c>
      <c r="E11" s="2">
        <v>73644</v>
      </c>
      <c r="F11" s="1" t="s">
        <v>59</v>
      </c>
      <c r="G11" s="1" t="s">
        <v>60</v>
      </c>
    </row>
    <row r="12" spans="1:7" ht="14.25" x14ac:dyDescent="0.2">
      <c r="A12" s="1" t="s">
        <v>238</v>
      </c>
      <c r="B12" s="1" t="s">
        <v>239</v>
      </c>
      <c r="C12" s="6">
        <v>42583</v>
      </c>
      <c r="D12" s="3">
        <v>42586</v>
      </c>
      <c r="E12" s="2">
        <v>70370.5</v>
      </c>
      <c r="F12" s="1" t="s">
        <v>144</v>
      </c>
      <c r="G12" s="1" t="s">
        <v>145</v>
      </c>
    </row>
    <row r="13" spans="1:7" ht="14.25" x14ac:dyDescent="0.2">
      <c r="A13" s="1" t="s">
        <v>264</v>
      </c>
      <c r="B13" s="1" t="s">
        <v>246</v>
      </c>
      <c r="C13" s="6">
        <v>42583</v>
      </c>
      <c r="D13" s="3">
        <v>42584</v>
      </c>
      <c r="E13" s="2">
        <v>48506.84</v>
      </c>
      <c r="F13" s="1" t="s">
        <v>17</v>
      </c>
      <c r="G13" s="1" t="s">
        <v>171</v>
      </c>
    </row>
    <row r="14" spans="1:7" ht="14.25" x14ac:dyDescent="0.2">
      <c r="A14" s="1" t="s">
        <v>237</v>
      </c>
      <c r="B14" s="1" t="s">
        <v>230</v>
      </c>
      <c r="C14" s="6">
        <v>42583</v>
      </c>
      <c r="D14" s="3">
        <v>42583</v>
      </c>
      <c r="E14" s="2">
        <v>41989.65</v>
      </c>
      <c r="F14" s="1" t="s">
        <v>67</v>
      </c>
      <c r="G14" s="1" t="s">
        <v>72</v>
      </c>
    </row>
    <row r="15" spans="1:7" ht="14.25" x14ac:dyDescent="0.2">
      <c r="A15" s="1" t="s">
        <v>237</v>
      </c>
      <c r="B15" s="1" t="s">
        <v>230</v>
      </c>
      <c r="C15" s="6">
        <v>42583</v>
      </c>
      <c r="D15" s="3">
        <v>42586</v>
      </c>
      <c r="E15" s="2">
        <v>39500</v>
      </c>
      <c r="F15" s="1" t="s">
        <v>54</v>
      </c>
      <c r="G15" s="1" t="s">
        <v>56</v>
      </c>
    </row>
    <row r="16" spans="1:7" ht="14.25" x14ac:dyDescent="0.2">
      <c r="A16" s="1" t="s">
        <v>242</v>
      </c>
      <c r="B16" s="1" t="s">
        <v>243</v>
      </c>
      <c r="C16" s="6">
        <v>42583</v>
      </c>
      <c r="D16" s="3">
        <v>42599</v>
      </c>
      <c r="E16" s="2">
        <v>38505.51</v>
      </c>
      <c r="F16" s="1" t="s">
        <v>82</v>
      </c>
      <c r="G16" s="1" t="s">
        <v>83</v>
      </c>
    </row>
    <row r="17" spans="1:7" ht="14.25" x14ac:dyDescent="0.2">
      <c r="A17" s="1" t="s">
        <v>237</v>
      </c>
      <c r="B17" s="1" t="s">
        <v>230</v>
      </c>
      <c r="C17" s="6">
        <v>42583</v>
      </c>
      <c r="D17" s="3">
        <v>42585</v>
      </c>
      <c r="E17" s="2">
        <v>38369.19</v>
      </c>
      <c r="F17" s="1" t="s">
        <v>54</v>
      </c>
      <c r="G17" s="1" t="s">
        <v>132</v>
      </c>
    </row>
    <row r="18" spans="1:7" ht="14.25" x14ac:dyDescent="0.2">
      <c r="A18" s="1" t="s">
        <v>237</v>
      </c>
      <c r="B18" s="1" t="s">
        <v>230</v>
      </c>
      <c r="C18" s="6">
        <v>42583</v>
      </c>
      <c r="D18" s="3">
        <v>42599</v>
      </c>
      <c r="E18" s="2">
        <v>38250</v>
      </c>
      <c r="F18" s="1" t="s">
        <v>62</v>
      </c>
      <c r="G18" s="1" t="s">
        <v>105</v>
      </c>
    </row>
    <row r="19" spans="1:7" ht="14.25" x14ac:dyDescent="0.2">
      <c r="A19" s="1" t="s">
        <v>237</v>
      </c>
      <c r="B19" s="1" t="s">
        <v>230</v>
      </c>
      <c r="C19" s="6">
        <v>42583</v>
      </c>
      <c r="D19" s="3">
        <v>42599</v>
      </c>
      <c r="E19" s="2">
        <v>37500</v>
      </c>
      <c r="F19" s="1" t="s">
        <v>62</v>
      </c>
      <c r="G19" s="1" t="s">
        <v>165</v>
      </c>
    </row>
    <row r="20" spans="1:7" ht="14.25" x14ac:dyDescent="0.2">
      <c r="A20" s="1" t="s">
        <v>237</v>
      </c>
      <c r="B20" s="1" t="s">
        <v>230</v>
      </c>
      <c r="C20" s="6">
        <v>42583</v>
      </c>
      <c r="D20" s="3">
        <v>42587</v>
      </c>
      <c r="E20" s="2">
        <v>30000</v>
      </c>
      <c r="F20" s="1" t="s">
        <v>54</v>
      </c>
      <c r="G20" s="1" t="s">
        <v>140</v>
      </c>
    </row>
    <row r="21" spans="1:7" ht="14.25" x14ac:dyDescent="0.2">
      <c r="A21" s="1" t="s">
        <v>240</v>
      </c>
      <c r="B21" s="1" t="s">
        <v>241</v>
      </c>
      <c r="C21" s="6">
        <v>42583</v>
      </c>
      <c r="D21" s="3">
        <v>42584</v>
      </c>
      <c r="E21" s="2">
        <v>29690.400000000001</v>
      </c>
      <c r="F21" s="1" t="s">
        <v>84</v>
      </c>
      <c r="G21" s="1" t="s">
        <v>85</v>
      </c>
    </row>
    <row r="22" spans="1:7" ht="14.25" x14ac:dyDescent="0.2">
      <c r="A22" s="1" t="s">
        <v>264</v>
      </c>
      <c r="B22" s="1" t="s">
        <v>246</v>
      </c>
      <c r="C22" s="6">
        <v>42583</v>
      </c>
      <c r="D22" s="3">
        <v>42600</v>
      </c>
      <c r="E22" s="2">
        <v>28694.22</v>
      </c>
      <c r="F22" s="1" t="s">
        <v>17</v>
      </c>
      <c r="G22" s="1" t="s">
        <v>18</v>
      </c>
    </row>
    <row r="23" spans="1:7" ht="14.25" x14ac:dyDescent="0.2">
      <c r="A23" s="1" t="s">
        <v>242</v>
      </c>
      <c r="B23" s="1" t="s">
        <v>243</v>
      </c>
      <c r="C23" s="6">
        <v>42583</v>
      </c>
      <c r="D23" s="3">
        <v>42600</v>
      </c>
      <c r="E23" s="2">
        <v>28089</v>
      </c>
      <c r="F23" s="1" t="s">
        <v>30</v>
      </c>
      <c r="G23" s="1" t="s">
        <v>92</v>
      </c>
    </row>
    <row r="24" spans="1:7" ht="14.25" x14ac:dyDescent="0.2">
      <c r="A24" s="1" t="s">
        <v>237</v>
      </c>
      <c r="B24" s="1" t="s">
        <v>230</v>
      </c>
      <c r="C24" s="6">
        <v>42583</v>
      </c>
      <c r="D24" s="3">
        <v>42604</v>
      </c>
      <c r="E24" s="2">
        <v>27500</v>
      </c>
      <c r="F24" s="1" t="s">
        <v>186</v>
      </c>
      <c r="G24" s="1" t="s">
        <v>187</v>
      </c>
    </row>
    <row r="25" spans="1:7" ht="14.25" x14ac:dyDescent="0.2">
      <c r="A25" s="1" t="s">
        <v>237</v>
      </c>
      <c r="B25" s="1" t="s">
        <v>230</v>
      </c>
      <c r="C25" s="6">
        <v>42583</v>
      </c>
      <c r="D25" s="3">
        <v>42583</v>
      </c>
      <c r="E25" s="2">
        <v>23450</v>
      </c>
      <c r="F25" s="1" t="s">
        <v>184</v>
      </c>
      <c r="G25" s="1" t="s">
        <v>185</v>
      </c>
    </row>
    <row r="26" spans="1:7" ht="14.25" x14ac:dyDescent="0.2">
      <c r="A26" s="1" t="s">
        <v>237</v>
      </c>
      <c r="B26" s="1" t="s">
        <v>230</v>
      </c>
      <c r="C26" s="6">
        <v>42583</v>
      </c>
      <c r="D26" s="3">
        <v>42583</v>
      </c>
      <c r="E26" s="2">
        <v>23400</v>
      </c>
      <c r="F26" s="1" t="s">
        <v>67</v>
      </c>
      <c r="G26" s="1" t="s">
        <v>68</v>
      </c>
    </row>
    <row r="27" spans="1:7" ht="14.25" x14ac:dyDescent="0.2">
      <c r="A27" s="1" t="s">
        <v>264</v>
      </c>
      <c r="B27" s="1" t="s">
        <v>246</v>
      </c>
      <c r="C27" s="6">
        <v>42583</v>
      </c>
      <c r="D27" s="3">
        <v>42608</v>
      </c>
      <c r="E27" s="2">
        <v>23310.91</v>
      </c>
      <c r="F27" s="1" t="s">
        <v>17</v>
      </c>
      <c r="G27" s="1" t="s">
        <v>172</v>
      </c>
    </row>
    <row r="28" spans="1:7" ht="14.25" x14ac:dyDescent="0.2">
      <c r="A28" s="1" t="s">
        <v>244</v>
      </c>
      <c r="B28" s="1" t="s">
        <v>236</v>
      </c>
      <c r="C28" s="6">
        <v>42583</v>
      </c>
      <c r="D28" s="3">
        <v>42583</v>
      </c>
      <c r="E28" s="2">
        <v>23117.54</v>
      </c>
      <c r="F28" s="1" t="s">
        <v>41</v>
      </c>
      <c r="G28" s="1" t="s">
        <v>44</v>
      </c>
    </row>
    <row r="29" spans="1:7" ht="14.25" x14ac:dyDescent="0.2">
      <c r="A29" s="1" t="s">
        <v>250</v>
      </c>
      <c r="B29" s="1" t="s">
        <v>241</v>
      </c>
      <c r="C29" s="6">
        <v>42583</v>
      </c>
      <c r="D29" s="3">
        <v>42594</v>
      </c>
      <c r="E29" s="2">
        <v>22103.25</v>
      </c>
      <c r="F29" s="1" t="s">
        <v>12</v>
      </c>
      <c r="G29" s="1" t="s">
        <v>14</v>
      </c>
    </row>
    <row r="30" spans="1:7" ht="14.25" x14ac:dyDescent="0.2">
      <c r="A30" s="1" t="s">
        <v>240</v>
      </c>
      <c r="B30" s="1" t="s">
        <v>241</v>
      </c>
      <c r="C30" s="6">
        <v>42583</v>
      </c>
      <c r="D30" s="3">
        <v>42583</v>
      </c>
      <c r="E30" s="2">
        <v>21708.3</v>
      </c>
      <c r="F30" s="1" t="s">
        <v>36</v>
      </c>
      <c r="G30" s="1" t="s">
        <v>90</v>
      </c>
    </row>
    <row r="31" spans="1:7" ht="14.25" x14ac:dyDescent="0.2">
      <c r="A31" s="1" t="s">
        <v>237</v>
      </c>
      <c r="B31" s="1" t="s">
        <v>230</v>
      </c>
      <c r="C31" s="6">
        <v>42583</v>
      </c>
      <c r="D31" s="3">
        <v>42594</v>
      </c>
      <c r="E31" s="2">
        <v>21500</v>
      </c>
      <c r="F31" s="1" t="s">
        <v>62</v>
      </c>
      <c r="G31" s="1" t="s">
        <v>206</v>
      </c>
    </row>
    <row r="32" spans="1:7" ht="14.25" x14ac:dyDescent="0.2">
      <c r="A32" s="1" t="s">
        <v>237</v>
      </c>
      <c r="B32" s="1" t="s">
        <v>230</v>
      </c>
      <c r="C32" s="6">
        <v>42583</v>
      </c>
      <c r="D32" s="3">
        <v>42606</v>
      </c>
      <c r="E32" s="2">
        <v>20336</v>
      </c>
      <c r="F32" s="1" t="s">
        <v>141</v>
      </c>
      <c r="G32" s="1" t="s">
        <v>142</v>
      </c>
    </row>
    <row r="33" spans="1:7" ht="14.25" x14ac:dyDescent="0.2">
      <c r="A33" s="1" t="s">
        <v>233</v>
      </c>
      <c r="B33" s="1" t="s">
        <v>234</v>
      </c>
      <c r="C33" s="6">
        <v>42583</v>
      </c>
      <c r="D33" s="3">
        <v>42612</v>
      </c>
      <c r="E33" s="2">
        <v>19980.21</v>
      </c>
      <c r="F33" s="1" t="s">
        <v>135</v>
      </c>
      <c r="G33" s="1" t="s">
        <v>136</v>
      </c>
    </row>
    <row r="34" spans="1:7" ht="14.25" x14ac:dyDescent="0.2">
      <c r="A34" s="1" t="s">
        <v>237</v>
      </c>
      <c r="B34" s="1" t="s">
        <v>230</v>
      </c>
      <c r="C34" s="6">
        <v>42583</v>
      </c>
      <c r="D34" s="3">
        <v>42591</v>
      </c>
      <c r="E34" s="2">
        <v>19167</v>
      </c>
      <c r="F34" s="1" t="s">
        <v>62</v>
      </c>
      <c r="G34" s="1" t="s">
        <v>103</v>
      </c>
    </row>
    <row r="35" spans="1:7" ht="14.25" x14ac:dyDescent="0.2">
      <c r="A35" s="1" t="s">
        <v>237</v>
      </c>
      <c r="B35" s="1" t="s">
        <v>230</v>
      </c>
      <c r="C35" s="6">
        <v>42583</v>
      </c>
      <c r="D35" s="3">
        <v>42587</v>
      </c>
      <c r="E35" s="2">
        <v>18913</v>
      </c>
      <c r="F35" s="1" t="s">
        <v>54</v>
      </c>
      <c r="G35" s="1" t="s">
        <v>183</v>
      </c>
    </row>
    <row r="36" spans="1:7" ht="14.25" x14ac:dyDescent="0.2">
      <c r="A36" s="1" t="s">
        <v>237</v>
      </c>
      <c r="B36" s="1" t="s">
        <v>230</v>
      </c>
      <c r="C36" s="6">
        <v>42583</v>
      </c>
      <c r="D36" s="3">
        <v>42599</v>
      </c>
      <c r="E36" s="2">
        <v>18500</v>
      </c>
      <c r="F36" s="1" t="s">
        <v>51</v>
      </c>
      <c r="G36" s="1" t="s">
        <v>164</v>
      </c>
    </row>
    <row r="37" spans="1:7" ht="14.25" x14ac:dyDescent="0.2">
      <c r="A37" s="1" t="s">
        <v>238</v>
      </c>
      <c r="B37" s="1" t="s">
        <v>239</v>
      </c>
      <c r="C37" s="6">
        <v>42583</v>
      </c>
      <c r="D37" s="3">
        <v>42583</v>
      </c>
      <c r="E37" s="2">
        <v>17250</v>
      </c>
      <c r="F37" s="1" t="s">
        <v>193</v>
      </c>
      <c r="G37" s="1" t="s">
        <v>194</v>
      </c>
    </row>
    <row r="38" spans="1:7" ht="14.25" x14ac:dyDescent="0.2">
      <c r="A38" s="1" t="s">
        <v>245</v>
      </c>
      <c r="B38" s="1" t="s">
        <v>239</v>
      </c>
      <c r="C38" s="6">
        <v>42583</v>
      </c>
      <c r="D38" s="3">
        <v>42583</v>
      </c>
      <c r="E38" s="2">
        <v>17183.12</v>
      </c>
      <c r="F38" s="1" t="s">
        <v>4</v>
      </c>
      <c r="G38" s="1" t="s">
        <v>5</v>
      </c>
    </row>
    <row r="39" spans="1:7" ht="14.25" x14ac:dyDescent="0.2">
      <c r="A39" s="1" t="s">
        <v>245</v>
      </c>
      <c r="B39" s="1" t="s">
        <v>239</v>
      </c>
      <c r="C39" s="6">
        <v>42583</v>
      </c>
      <c r="D39" s="3">
        <v>42583</v>
      </c>
      <c r="E39" s="2">
        <v>16650.45</v>
      </c>
      <c r="F39" s="1" t="s">
        <v>4</v>
      </c>
      <c r="G39" s="1" t="s">
        <v>79</v>
      </c>
    </row>
    <row r="40" spans="1:7" ht="14.25" x14ac:dyDescent="0.2">
      <c r="A40" s="1" t="s">
        <v>237</v>
      </c>
      <c r="B40" s="1" t="s">
        <v>230</v>
      </c>
      <c r="C40" s="6">
        <v>42583</v>
      </c>
      <c r="D40" s="3">
        <v>42583</v>
      </c>
      <c r="E40" s="2">
        <v>15600</v>
      </c>
      <c r="F40" s="1" t="s">
        <v>166</v>
      </c>
      <c r="G40" s="1" t="s">
        <v>167</v>
      </c>
    </row>
    <row r="41" spans="1:7" ht="14.25" x14ac:dyDescent="0.2">
      <c r="A41" s="1" t="s">
        <v>250</v>
      </c>
      <c r="B41" s="1" t="s">
        <v>241</v>
      </c>
      <c r="C41" s="6">
        <v>42583</v>
      </c>
      <c r="D41" s="3">
        <v>42594</v>
      </c>
      <c r="E41" s="2">
        <v>15177.76</v>
      </c>
      <c r="F41" s="1" t="s">
        <v>12</v>
      </c>
      <c r="G41" s="1" t="s">
        <v>151</v>
      </c>
    </row>
    <row r="42" spans="1:7" ht="14.25" x14ac:dyDescent="0.2">
      <c r="A42" s="1" t="s">
        <v>240</v>
      </c>
      <c r="B42" s="1" t="s">
        <v>241</v>
      </c>
      <c r="C42" s="6">
        <v>42583</v>
      </c>
      <c r="D42" s="3">
        <v>42583</v>
      </c>
      <c r="E42" s="2">
        <v>12527.550000000001</v>
      </c>
      <c r="F42" s="1" t="s">
        <v>115</v>
      </c>
      <c r="G42" s="1" t="s">
        <v>116</v>
      </c>
    </row>
    <row r="43" spans="1:7" ht="14.25" x14ac:dyDescent="0.2">
      <c r="A43" s="1" t="s">
        <v>237</v>
      </c>
      <c r="B43" s="1" t="s">
        <v>230</v>
      </c>
      <c r="C43" s="6">
        <v>42583</v>
      </c>
      <c r="D43" s="3">
        <v>42587</v>
      </c>
      <c r="E43" s="2">
        <v>12500</v>
      </c>
      <c r="F43" s="1" t="s">
        <v>54</v>
      </c>
      <c r="G43" s="1" t="s">
        <v>55</v>
      </c>
    </row>
    <row r="44" spans="1:7" ht="14.25" x14ac:dyDescent="0.2">
      <c r="A44" s="1" t="s">
        <v>237</v>
      </c>
      <c r="B44" s="1" t="s">
        <v>230</v>
      </c>
      <c r="C44" s="6">
        <v>42583</v>
      </c>
      <c r="D44" s="3">
        <v>42594</v>
      </c>
      <c r="E44" s="2">
        <v>12000</v>
      </c>
      <c r="F44" s="1" t="s">
        <v>141</v>
      </c>
      <c r="G44" s="1" t="s">
        <v>191</v>
      </c>
    </row>
    <row r="45" spans="1:7" ht="14.25" x14ac:dyDescent="0.2">
      <c r="A45" s="1" t="s">
        <v>240</v>
      </c>
      <c r="B45" s="1" t="s">
        <v>243</v>
      </c>
      <c r="C45" s="6">
        <v>42583</v>
      </c>
      <c r="D45" s="3">
        <v>42598</v>
      </c>
      <c r="E45" s="2">
        <v>11981.65</v>
      </c>
      <c r="F45" s="1" t="s">
        <v>128</v>
      </c>
      <c r="G45" s="1" t="s">
        <v>129</v>
      </c>
    </row>
    <row r="46" spans="1:7" ht="14.25" x14ac:dyDescent="0.2">
      <c r="A46" s="1" t="s">
        <v>259</v>
      </c>
      <c r="B46" s="1" t="s">
        <v>230</v>
      </c>
      <c r="C46" s="6">
        <v>42583</v>
      </c>
      <c r="D46" s="3">
        <v>42597</v>
      </c>
      <c r="E46" s="2">
        <v>10560</v>
      </c>
      <c r="F46" s="1" t="s">
        <v>200</v>
      </c>
      <c r="G46" s="1" t="s">
        <v>201</v>
      </c>
    </row>
    <row r="47" spans="1:7" ht="14.25" x14ac:dyDescent="0.2">
      <c r="A47" s="1" t="s">
        <v>255</v>
      </c>
      <c r="B47" s="1" t="s">
        <v>256</v>
      </c>
      <c r="C47" s="6">
        <v>42583</v>
      </c>
      <c r="D47" s="3">
        <v>42598</v>
      </c>
      <c r="E47" s="2">
        <v>10215.550000000001</v>
      </c>
      <c r="F47" s="1" t="s">
        <v>26</v>
      </c>
      <c r="G47" s="1" t="s">
        <v>91</v>
      </c>
    </row>
    <row r="48" spans="1:7" ht="14.25" x14ac:dyDescent="0.2">
      <c r="A48" s="1" t="s">
        <v>237</v>
      </c>
      <c r="B48" s="1" t="s">
        <v>230</v>
      </c>
      <c r="C48" s="6">
        <v>42583</v>
      </c>
      <c r="D48" s="3">
        <v>42587</v>
      </c>
      <c r="E48" s="2">
        <v>10175</v>
      </c>
      <c r="F48" s="1" t="s">
        <v>54</v>
      </c>
      <c r="G48" s="1" t="s">
        <v>205</v>
      </c>
    </row>
    <row r="49" spans="1:7" ht="14.25" x14ac:dyDescent="0.2">
      <c r="A49" s="1" t="s">
        <v>237</v>
      </c>
      <c r="B49" s="1" t="s">
        <v>230</v>
      </c>
      <c r="C49" s="6">
        <v>42583</v>
      </c>
      <c r="D49" s="3">
        <v>42585</v>
      </c>
      <c r="E49" s="2">
        <v>10038</v>
      </c>
      <c r="F49" s="1" t="s">
        <v>106</v>
      </c>
      <c r="G49" s="1" t="s">
        <v>107</v>
      </c>
    </row>
    <row r="50" spans="1:7" ht="14.25" x14ac:dyDescent="0.2">
      <c r="A50" s="1" t="s">
        <v>237</v>
      </c>
      <c r="B50" s="1" t="s">
        <v>230</v>
      </c>
      <c r="C50" s="6">
        <v>42583</v>
      </c>
      <c r="D50" s="3">
        <v>42587</v>
      </c>
      <c r="E50" s="2">
        <v>10000</v>
      </c>
      <c r="F50" s="1" t="s">
        <v>54</v>
      </c>
      <c r="G50" s="1" t="s">
        <v>55</v>
      </c>
    </row>
    <row r="51" spans="1:7" ht="14.25" x14ac:dyDescent="0.2">
      <c r="A51" s="1" t="s">
        <v>249</v>
      </c>
      <c r="B51" s="1" t="s">
        <v>241</v>
      </c>
      <c r="C51" s="6">
        <v>42583</v>
      </c>
      <c r="D51" s="3">
        <v>42612</v>
      </c>
      <c r="E51" s="2">
        <v>9902.02</v>
      </c>
      <c r="F51" s="1" t="s">
        <v>154</v>
      </c>
      <c r="G51" s="1" t="s">
        <v>69</v>
      </c>
    </row>
    <row r="52" spans="1:7" ht="14.25" x14ac:dyDescent="0.2">
      <c r="A52" s="1" t="s">
        <v>237</v>
      </c>
      <c r="B52" s="1" t="s">
        <v>230</v>
      </c>
      <c r="C52" s="6">
        <v>42583</v>
      </c>
      <c r="D52" s="3">
        <v>42584</v>
      </c>
      <c r="E52" s="2">
        <v>9500</v>
      </c>
      <c r="F52" s="1" t="s">
        <v>49</v>
      </c>
      <c r="G52" s="1" t="s">
        <v>50</v>
      </c>
    </row>
    <row r="53" spans="1:7" ht="14.25" x14ac:dyDescent="0.2">
      <c r="A53" s="1" t="s">
        <v>237</v>
      </c>
      <c r="B53" s="1" t="s">
        <v>230</v>
      </c>
      <c r="C53" s="6">
        <v>42583</v>
      </c>
      <c r="D53" s="3">
        <v>42585</v>
      </c>
      <c r="E53" s="2">
        <v>9140</v>
      </c>
      <c r="F53" s="1" t="s">
        <v>54</v>
      </c>
      <c r="G53" s="1" t="s">
        <v>66</v>
      </c>
    </row>
    <row r="54" spans="1:7" ht="14.25" x14ac:dyDescent="0.2">
      <c r="A54" s="1" t="s">
        <v>237</v>
      </c>
      <c r="B54" s="1" t="s">
        <v>230</v>
      </c>
      <c r="C54" s="6">
        <v>42583</v>
      </c>
      <c r="D54" s="3">
        <v>42585</v>
      </c>
      <c r="E54" s="2">
        <v>8918</v>
      </c>
      <c r="F54" s="1" t="s">
        <v>54</v>
      </c>
      <c r="G54" s="1" t="s">
        <v>61</v>
      </c>
    </row>
    <row r="55" spans="1:7" ht="14.25" x14ac:dyDescent="0.2">
      <c r="A55" s="1" t="s">
        <v>237</v>
      </c>
      <c r="B55" s="1" t="s">
        <v>230</v>
      </c>
      <c r="C55" s="6">
        <v>42583</v>
      </c>
      <c r="D55" s="3">
        <v>42587</v>
      </c>
      <c r="E55" s="2">
        <v>8250</v>
      </c>
      <c r="F55" s="1" t="s">
        <v>54</v>
      </c>
      <c r="G55" s="1" t="s">
        <v>138</v>
      </c>
    </row>
    <row r="56" spans="1:7" ht="14.25" x14ac:dyDescent="0.2">
      <c r="A56" s="1" t="s">
        <v>237</v>
      </c>
      <c r="B56" s="1" t="s">
        <v>230</v>
      </c>
      <c r="C56" s="6">
        <v>42583</v>
      </c>
      <c r="D56" s="3">
        <v>42600</v>
      </c>
      <c r="E56" s="2">
        <v>7315.0000000000009</v>
      </c>
      <c r="F56" s="1" t="s">
        <v>62</v>
      </c>
      <c r="G56" s="1" t="s">
        <v>63</v>
      </c>
    </row>
    <row r="57" spans="1:7" ht="14.25" x14ac:dyDescent="0.2">
      <c r="A57" s="1" t="s">
        <v>255</v>
      </c>
      <c r="B57" s="1" t="s">
        <v>256</v>
      </c>
      <c r="C57" s="6">
        <v>42583</v>
      </c>
      <c r="D57" s="3">
        <v>42594</v>
      </c>
      <c r="E57" s="2">
        <v>7250</v>
      </c>
      <c r="F57" s="1" t="s">
        <v>88</v>
      </c>
      <c r="G57" s="1" t="s">
        <v>180</v>
      </c>
    </row>
    <row r="58" spans="1:7" ht="14.25" x14ac:dyDescent="0.2">
      <c r="A58" s="1" t="s">
        <v>255</v>
      </c>
      <c r="B58" s="1" t="s">
        <v>256</v>
      </c>
      <c r="C58" s="6">
        <v>42583</v>
      </c>
      <c r="D58" s="3">
        <v>42613</v>
      </c>
      <c r="E58" s="2">
        <v>7250</v>
      </c>
      <c r="F58" s="1" t="s">
        <v>88</v>
      </c>
      <c r="G58" s="1" t="s">
        <v>89</v>
      </c>
    </row>
    <row r="59" spans="1:7" ht="14.25" x14ac:dyDescent="0.2">
      <c r="A59" s="1" t="s">
        <v>240</v>
      </c>
      <c r="B59" s="1" t="s">
        <v>241</v>
      </c>
      <c r="C59" s="6">
        <v>42583</v>
      </c>
      <c r="D59" s="3">
        <v>42583</v>
      </c>
      <c r="E59" s="2">
        <v>7213.35</v>
      </c>
      <c r="F59" s="1" t="s">
        <v>36</v>
      </c>
      <c r="G59" s="1" t="s">
        <v>157</v>
      </c>
    </row>
    <row r="60" spans="1:7" ht="14.25" x14ac:dyDescent="0.2">
      <c r="A60" s="1" t="s">
        <v>237</v>
      </c>
      <c r="B60" s="1" t="s">
        <v>230</v>
      </c>
      <c r="C60" s="6">
        <v>42583</v>
      </c>
      <c r="D60" s="3">
        <v>42587</v>
      </c>
      <c r="E60" s="2">
        <v>6997</v>
      </c>
      <c r="F60" s="1" t="s">
        <v>54</v>
      </c>
      <c r="G60" s="1" t="s">
        <v>139</v>
      </c>
    </row>
    <row r="61" spans="1:7" ht="14.25" x14ac:dyDescent="0.2">
      <c r="A61" s="1" t="s">
        <v>255</v>
      </c>
      <c r="B61" s="1" t="s">
        <v>256</v>
      </c>
      <c r="C61" s="6">
        <v>42583</v>
      </c>
      <c r="D61" s="3">
        <v>42587</v>
      </c>
      <c r="E61" s="2">
        <v>6500</v>
      </c>
      <c r="F61" s="1" t="s">
        <v>20</v>
      </c>
      <c r="G61" s="1" t="s">
        <v>21</v>
      </c>
    </row>
    <row r="62" spans="1:7" ht="14.25" x14ac:dyDescent="0.2">
      <c r="A62" s="1" t="s">
        <v>250</v>
      </c>
      <c r="B62" s="1" t="s">
        <v>241</v>
      </c>
      <c r="C62" s="6">
        <v>42583</v>
      </c>
      <c r="D62" s="3">
        <v>42600</v>
      </c>
      <c r="E62" s="2">
        <v>6141.71</v>
      </c>
      <c r="F62" s="1" t="s">
        <v>152</v>
      </c>
      <c r="G62" s="1" t="s">
        <v>153</v>
      </c>
    </row>
    <row r="63" spans="1:7" ht="14.25" x14ac:dyDescent="0.2">
      <c r="A63" s="1" t="s">
        <v>235</v>
      </c>
      <c r="B63" s="1" t="s">
        <v>236</v>
      </c>
      <c r="C63" s="6">
        <v>42583</v>
      </c>
      <c r="D63" s="3">
        <v>42604</v>
      </c>
      <c r="E63" s="2">
        <v>6125</v>
      </c>
      <c r="F63" s="1" t="s">
        <v>42</v>
      </c>
      <c r="G63" s="1" t="s">
        <v>43</v>
      </c>
    </row>
    <row r="64" spans="1:7" ht="14.25" x14ac:dyDescent="0.2">
      <c r="A64" s="1" t="s">
        <v>237</v>
      </c>
      <c r="B64" s="1" t="s">
        <v>230</v>
      </c>
      <c r="C64" s="6">
        <v>42583</v>
      </c>
      <c r="D64" s="3">
        <v>42584</v>
      </c>
      <c r="E64" s="2">
        <v>6000</v>
      </c>
      <c r="F64" s="1" t="s">
        <v>64</v>
      </c>
      <c r="G64" s="1" t="s">
        <v>65</v>
      </c>
    </row>
    <row r="65" spans="1:7" ht="14.25" x14ac:dyDescent="0.2">
      <c r="A65" s="1" t="s">
        <v>237</v>
      </c>
      <c r="B65" s="1" t="s">
        <v>230</v>
      </c>
      <c r="C65" s="6">
        <v>42583</v>
      </c>
      <c r="D65" s="3">
        <v>42583</v>
      </c>
      <c r="E65" s="2">
        <v>5960</v>
      </c>
      <c r="F65" s="1" t="s">
        <v>51</v>
      </c>
      <c r="G65" s="1" t="s">
        <v>53</v>
      </c>
    </row>
    <row r="66" spans="1:7" ht="14.25" x14ac:dyDescent="0.2">
      <c r="A66" s="1" t="s">
        <v>238</v>
      </c>
      <c r="B66" s="1" t="s">
        <v>239</v>
      </c>
      <c r="C66" s="6">
        <v>42583</v>
      </c>
      <c r="D66" s="3">
        <v>42608</v>
      </c>
      <c r="E66" s="2">
        <v>5911</v>
      </c>
      <c r="F66" s="1" t="s">
        <v>76</v>
      </c>
      <c r="G66" s="1" t="s">
        <v>77</v>
      </c>
    </row>
    <row r="67" spans="1:7" ht="14.25" x14ac:dyDescent="0.2">
      <c r="A67" s="1" t="s">
        <v>262</v>
      </c>
      <c r="B67" s="1" t="s">
        <v>246</v>
      </c>
      <c r="C67" s="6">
        <v>42583</v>
      </c>
      <c r="D67" s="3">
        <v>42605</v>
      </c>
      <c r="E67" s="2">
        <v>5870.84</v>
      </c>
      <c r="F67" s="1" t="s">
        <v>3</v>
      </c>
      <c r="G67" s="1" t="s">
        <v>73</v>
      </c>
    </row>
    <row r="68" spans="1:7" ht="14.25" x14ac:dyDescent="0.2">
      <c r="A68" s="1" t="s">
        <v>237</v>
      </c>
      <c r="B68" s="1" t="s">
        <v>230</v>
      </c>
      <c r="C68" s="6">
        <v>42583</v>
      </c>
      <c r="D68" s="3">
        <v>42583</v>
      </c>
      <c r="E68" s="2">
        <v>5570</v>
      </c>
      <c r="F68" s="1" t="s">
        <v>51</v>
      </c>
      <c r="G68" s="1" t="s">
        <v>101</v>
      </c>
    </row>
    <row r="69" spans="1:7" ht="14.25" x14ac:dyDescent="0.2">
      <c r="A69" s="1" t="s">
        <v>237</v>
      </c>
      <c r="B69" s="1" t="s">
        <v>230</v>
      </c>
      <c r="C69" s="6">
        <v>42583</v>
      </c>
      <c r="D69" s="3">
        <v>42600</v>
      </c>
      <c r="E69" s="2">
        <v>5390</v>
      </c>
      <c r="F69" s="1" t="s">
        <v>62</v>
      </c>
      <c r="G69" s="1" t="s">
        <v>63</v>
      </c>
    </row>
    <row r="70" spans="1:7" ht="14.25" x14ac:dyDescent="0.2">
      <c r="A70" s="1" t="s">
        <v>235</v>
      </c>
      <c r="B70" s="1" t="s">
        <v>236</v>
      </c>
      <c r="C70" s="6">
        <v>42583</v>
      </c>
      <c r="D70" s="3">
        <v>42592</v>
      </c>
      <c r="E70" s="2">
        <v>5175</v>
      </c>
      <c r="F70" s="1" t="s">
        <v>45</v>
      </c>
      <c r="G70" s="1" t="s">
        <v>100</v>
      </c>
    </row>
    <row r="71" spans="1:7" ht="14.25" x14ac:dyDescent="0.2">
      <c r="A71" s="1" t="s">
        <v>237</v>
      </c>
      <c r="B71" s="1" t="s">
        <v>230</v>
      </c>
      <c r="C71" s="6">
        <v>42583</v>
      </c>
      <c r="D71" s="3">
        <v>42594</v>
      </c>
      <c r="E71" s="2">
        <v>5130</v>
      </c>
      <c r="F71" s="1" t="s">
        <v>110</v>
      </c>
      <c r="G71" s="1" t="s">
        <v>111</v>
      </c>
    </row>
    <row r="72" spans="1:7" ht="14.25" x14ac:dyDescent="0.2">
      <c r="A72" s="1" t="s">
        <v>255</v>
      </c>
      <c r="B72" s="1" t="s">
        <v>256</v>
      </c>
      <c r="C72" s="6">
        <v>42583</v>
      </c>
      <c r="D72" s="3">
        <v>42584</v>
      </c>
      <c r="E72" s="2">
        <v>5000</v>
      </c>
      <c r="F72" s="1" t="s">
        <v>88</v>
      </c>
      <c r="G72" s="1" t="s">
        <v>179</v>
      </c>
    </row>
    <row r="73" spans="1:7" ht="14.25" x14ac:dyDescent="0.2">
      <c r="A73" s="1" t="s">
        <v>255</v>
      </c>
      <c r="B73" s="1" t="s">
        <v>256</v>
      </c>
      <c r="C73" s="6">
        <v>42583</v>
      </c>
      <c r="D73" s="3">
        <v>42584</v>
      </c>
      <c r="E73" s="2">
        <v>5000</v>
      </c>
      <c r="F73" s="1" t="s">
        <v>88</v>
      </c>
      <c r="G73" s="1" t="s">
        <v>120</v>
      </c>
    </row>
    <row r="74" spans="1:7" ht="14.25" x14ac:dyDescent="0.2">
      <c r="A74" s="1" t="s">
        <v>255</v>
      </c>
      <c r="B74" s="1" t="s">
        <v>256</v>
      </c>
      <c r="C74" s="6">
        <v>42583</v>
      </c>
      <c r="D74" s="3">
        <v>42613</v>
      </c>
      <c r="E74" s="2">
        <v>5000</v>
      </c>
      <c r="F74" s="1" t="s">
        <v>88</v>
      </c>
      <c r="G74" s="1" t="s">
        <v>210</v>
      </c>
    </row>
    <row r="75" spans="1:7" ht="14.25" x14ac:dyDescent="0.2">
      <c r="A75" s="1" t="s">
        <v>255</v>
      </c>
      <c r="B75" s="1" t="s">
        <v>256</v>
      </c>
      <c r="C75" s="6">
        <v>42583</v>
      </c>
      <c r="D75" s="3">
        <v>42606</v>
      </c>
      <c r="E75" s="2">
        <v>5000</v>
      </c>
      <c r="F75" s="1" t="s">
        <v>88</v>
      </c>
      <c r="G75" s="1" t="s">
        <v>121</v>
      </c>
    </row>
    <row r="76" spans="1:7" ht="14.25" x14ac:dyDescent="0.2">
      <c r="A76" s="1" t="s">
        <v>255</v>
      </c>
      <c r="B76" s="1" t="s">
        <v>256</v>
      </c>
      <c r="C76" s="6">
        <v>42583</v>
      </c>
      <c r="D76" s="3">
        <v>42606</v>
      </c>
      <c r="E76" s="2">
        <v>5000</v>
      </c>
      <c r="F76" s="1" t="s">
        <v>88</v>
      </c>
      <c r="G76" s="1" t="s">
        <v>195</v>
      </c>
    </row>
    <row r="77" spans="1:7" ht="14.25" x14ac:dyDescent="0.2">
      <c r="A77" s="1" t="s">
        <v>257</v>
      </c>
      <c r="B77" s="1" t="s">
        <v>258</v>
      </c>
      <c r="C77" s="6">
        <v>42583</v>
      </c>
      <c r="D77" s="3">
        <v>42585</v>
      </c>
      <c r="E77" s="2">
        <v>4967.5</v>
      </c>
      <c r="F77" s="1" t="s">
        <v>196</v>
      </c>
      <c r="G77" s="1" t="s">
        <v>197</v>
      </c>
    </row>
    <row r="78" spans="1:7" ht="14.25" x14ac:dyDescent="0.2">
      <c r="A78" s="1" t="s">
        <v>237</v>
      </c>
      <c r="B78" s="1" t="s">
        <v>230</v>
      </c>
      <c r="C78" s="6">
        <v>42583</v>
      </c>
      <c r="D78" s="3">
        <v>42587</v>
      </c>
      <c r="E78" s="2">
        <v>4670</v>
      </c>
      <c r="F78" s="1" t="s">
        <v>54</v>
      </c>
      <c r="G78" s="1" t="s">
        <v>58</v>
      </c>
    </row>
    <row r="79" spans="1:7" ht="14.25" x14ac:dyDescent="0.2">
      <c r="A79" s="1" t="s">
        <v>251</v>
      </c>
      <c r="B79" s="1" t="s">
        <v>232</v>
      </c>
      <c r="C79" s="6">
        <v>42583</v>
      </c>
      <c r="D79" s="3">
        <v>42594</v>
      </c>
      <c r="E79" s="2">
        <v>4200</v>
      </c>
      <c r="F79" s="1" t="s">
        <v>113</v>
      </c>
      <c r="G79" s="1" t="s">
        <v>114</v>
      </c>
    </row>
    <row r="80" spans="1:7" ht="14.25" x14ac:dyDescent="0.2">
      <c r="A80" s="1" t="s">
        <v>242</v>
      </c>
      <c r="B80" s="1" t="s">
        <v>254</v>
      </c>
      <c r="C80" s="6">
        <v>42583</v>
      </c>
      <c r="D80" s="3">
        <v>42606</v>
      </c>
      <c r="E80" s="2">
        <v>4161</v>
      </c>
      <c r="F80" s="1" t="s">
        <v>8</v>
      </c>
      <c r="G80" s="1" t="s">
        <v>9</v>
      </c>
    </row>
    <row r="81" spans="1:7" ht="14.25" x14ac:dyDescent="0.2">
      <c r="A81" s="1" t="s">
        <v>237</v>
      </c>
      <c r="B81" s="1" t="s">
        <v>230</v>
      </c>
      <c r="C81" s="6">
        <v>42583</v>
      </c>
      <c r="D81" s="3">
        <v>42583</v>
      </c>
      <c r="E81" s="2">
        <v>4157</v>
      </c>
      <c r="F81" s="1" t="s">
        <v>51</v>
      </c>
      <c r="G81" s="1" t="s">
        <v>52</v>
      </c>
    </row>
    <row r="82" spans="1:7" ht="14.25" x14ac:dyDescent="0.2">
      <c r="A82" s="1" t="s">
        <v>255</v>
      </c>
      <c r="B82" s="1" t="s">
        <v>256</v>
      </c>
      <c r="C82" s="6">
        <v>42583</v>
      </c>
      <c r="D82" s="3">
        <v>42598</v>
      </c>
      <c r="E82" s="2">
        <v>4076</v>
      </c>
      <c r="F82" s="1" t="s">
        <v>26</v>
      </c>
      <c r="G82" s="1" t="s">
        <v>27</v>
      </c>
    </row>
    <row r="83" spans="1:7" ht="14.25" x14ac:dyDescent="0.2">
      <c r="A83" s="1" t="s">
        <v>237</v>
      </c>
      <c r="B83" s="1" t="s">
        <v>230</v>
      </c>
      <c r="C83" s="6">
        <v>42583</v>
      </c>
      <c r="D83" s="3">
        <v>42584</v>
      </c>
      <c r="E83" s="2">
        <v>4050</v>
      </c>
      <c r="F83" s="1" t="s">
        <v>47</v>
      </c>
      <c r="G83" s="1" t="s">
        <v>48</v>
      </c>
    </row>
    <row r="84" spans="1:7" ht="14.25" x14ac:dyDescent="0.2">
      <c r="A84" s="1" t="s">
        <v>237</v>
      </c>
      <c r="B84" s="1" t="s">
        <v>230</v>
      </c>
      <c r="C84" s="6">
        <v>42583</v>
      </c>
      <c r="D84" s="3">
        <v>42600</v>
      </c>
      <c r="E84" s="2">
        <v>4026.46</v>
      </c>
      <c r="F84" s="1" t="s">
        <v>62</v>
      </c>
      <c r="G84" s="1" t="s">
        <v>63</v>
      </c>
    </row>
    <row r="85" spans="1:7" ht="14.25" x14ac:dyDescent="0.2">
      <c r="A85" s="1" t="s">
        <v>237</v>
      </c>
      <c r="B85" s="1" t="s">
        <v>230</v>
      </c>
      <c r="C85" s="6">
        <v>42583</v>
      </c>
      <c r="D85" s="3">
        <v>42585</v>
      </c>
      <c r="E85" s="2">
        <v>4000</v>
      </c>
      <c r="F85" s="1" t="s">
        <v>54</v>
      </c>
      <c r="G85" s="1" t="s">
        <v>112</v>
      </c>
    </row>
    <row r="86" spans="1:7" ht="14.25" x14ac:dyDescent="0.2">
      <c r="A86" s="1" t="s">
        <v>237</v>
      </c>
      <c r="B86" s="1" t="s">
        <v>230</v>
      </c>
      <c r="C86" s="6">
        <v>42583</v>
      </c>
      <c r="D86" s="3">
        <v>42585</v>
      </c>
      <c r="E86" s="2">
        <v>3831.4900000000002</v>
      </c>
      <c r="F86" s="1" t="s">
        <v>54</v>
      </c>
      <c r="G86" s="1" t="s">
        <v>104</v>
      </c>
    </row>
    <row r="87" spans="1:7" ht="14.25" x14ac:dyDescent="0.2">
      <c r="A87" s="1" t="s">
        <v>235</v>
      </c>
      <c r="B87" s="1" t="s">
        <v>236</v>
      </c>
      <c r="C87" s="6">
        <v>42583</v>
      </c>
      <c r="D87" s="3">
        <v>42613</v>
      </c>
      <c r="E87" s="2">
        <v>3700</v>
      </c>
      <c r="F87" s="1" t="s">
        <v>45</v>
      </c>
      <c r="G87" s="1" t="s">
        <v>46</v>
      </c>
    </row>
    <row r="88" spans="1:7" ht="14.25" x14ac:dyDescent="0.2">
      <c r="A88" s="1" t="s">
        <v>237</v>
      </c>
      <c r="B88" s="1" t="s">
        <v>230</v>
      </c>
      <c r="C88" s="6">
        <v>42583</v>
      </c>
      <c r="D88" s="3">
        <v>42585</v>
      </c>
      <c r="E88" s="2">
        <v>3575</v>
      </c>
      <c r="F88" s="1" t="s">
        <v>106</v>
      </c>
      <c r="G88" s="1" t="s">
        <v>137</v>
      </c>
    </row>
    <row r="89" spans="1:7" ht="14.25" x14ac:dyDescent="0.2">
      <c r="A89" s="1" t="s">
        <v>237</v>
      </c>
      <c r="B89" s="1" t="s">
        <v>230</v>
      </c>
      <c r="C89" s="6">
        <v>42583</v>
      </c>
      <c r="D89" s="3">
        <v>42583</v>
      </c>
      <c r="E89" s="2">
        <v>3526.15</v>
      </c>
      <c r="F89" s="1" t="s">
        <v>54</v>
      </c>
      <c r="G89" s="1" t="s">
        <v>70</v>
      </c>
    </row>
    <row r="90" spans="1:7" ht="14.25" x14ac:dyDescent="0.2">
      <c r="A90" s="1" t="s">
        <v>237</v>
      </c>
      <c r="B90" s="1" t="s">
        <v>230</v>
      </c>
      <c r="C90" s="6">
        <v>42583</v>
      </c>
      <c r="D90" s="3">
        <v>42587</v>
      </c>
      <c r="E90" s="2">
        <v>3465</v>
      </c>
      <c r="F90" s="1" t="s">
        <v>54</v>
      </c>
      <c r="G90" s="1" t="s">
        <v>143</v>
      </c>
    </row>
    <row r="91" spans="1:7" ht="14.25" x14ac:dyDescent="0.2">
      <c r="A91" s="1" t="s">
        <v>261</v>
      </c>
      <c r="B91" s="1" t="s">
        <v>230</v>
      </c>
      <c r="C91" s="6">
        <v>42583</v>
      </c>
      <c r="D91" s="3">
        <v>42601</v>
      </c>
      <c r="E91" s="2">
        <v>3291.53</v>
      </c>
      <c r="F91" s="1" t="s">
        <v>126</v>
      </c>
      <c r="G91" s="1" t="s">
        <v>127</v>
      </c>
    </row>
    <row r="92" spans="1:7" ht="14.25" x14ac:dyDescent="0.2">
      <c r="A92" s="1" t="s">
        <v>251</v>
      </c>
      <c r="B92" s="1" t="s">
        <v>232</v>
      </c>
      <c r="C92" s="6">
        <v>42583</v>
      </c>
      <c r="D92" s="3">
        <v>42583</v>
      </c>
      <c r="E92" s="2">
        <v>3250</v>
      </c>
      <c r="F92" s="1" t="s">
        <v>113</v>
      </c>
      <c r="G92" s="1" t="s">
        <v>173</v>
      </c>
    </row>
    <row r="93" spans="1:7" ht="14.25" x14ac:dyDescent="0.2">
      <c r="A93" s="1" t="s">
        <v>237</v>
      </c>
      <c r="B93" s="1" t="s">
        <v>230</v>
      </c>
      <c r="C93" s="6">
        <v>42583</v>
      </c>
      <c r="D93" s="3">
        <v>42583</v>
      </c>
      <c r="E93" s="2">
        <v>3204</v>
      </c>
      <c r="F93" s="1" t="s">
        <v>51</v>
      </c>
      <c r="G93" s="1" t="s">
        <v>203</v>
      </c>
    </row>
    <row r="94" spans="1:7" ht="14.25" x14ac:dyDescent="0.2">
      <c r="A94" s="1" t="s">
        <v>245</v>
      </c>
      <c r="B94" s="1" t="s">
        <v>239</v>
      </c>
      <c r="C94" s="6">
        <v>42583</v>
      </c>
      <c r="D94" s="3">
        <v>42604</v>
      </c>
      <c r="E94" s="2">
        <v>3014.03</v>
      </c>
      <c r="F94" s="1" t="s">
        <v>6</v>
      </c>
      <c r="G94" s="1" t="s">
        <v>7</v>
      </c>
    </row>
    <row r="95" spans="1:7" ht="14.25" x14ac:dyDescent="0.2">
      <c r="A95" s="1" t="s">
        <v>237</v>
      </c>
      <c r="B95" s="1" t="s">
        <v>230</v>
      </c>
      <c r="C95" s="6">
        <v>42583</v>
      </c>
      <c r="D95" s="3">
        <v>42592</v>
      </c>
      <c r="E95" s="2">
        <v>3000</v>
      </c>
      <c r="F95" s="1" t="s">
        <v>141</v>
      </c>
      <c r="G95" s="1" t="s">
        <v>168</v>
      </c>
    </row>
    <row r="96" spans="1:7" ht="14.25" x14ac:dyDescent="0.2">
      <c r="A96" s="1" t="s">
        <v>242</v>
      </c>
      <c r="B96" s="1" t="s">
        <v>260</v>
      </c>
      <c r="C96" s="6">
        <v>42583</v>
      </c>
      <c r="D96" s="3">
        <v>42606</v>
      </c>
      <c r="E96" s="2">
        <v>2722</v>
      </c>
      <c r="F96" s="1" t="s">
        <v>22</v>
      </c>
      <c r="G96" s="1" t="s">
        <v>122</v>
      </c>
    </row>
    <row r="97" spans="1:7" ht="14.25" x14ac:dyDescent="0.2">
      <c r="A97" s="1" t="s">
        <v>237</v>
      </c>
      <c r="B97" s="1" t="s">
        <v>230</v>
      </c>
      <c r="C97" s="6">
        <v>42583</v>
      </c>
      <c r="D97" s="3">
        <v>42584</v>
      </c>
      <c r="E97" s="2">
        <v>2700</v>
      </c>
      <c r="F97" s="1" t="s">
        <v>211</v>
      </c>
      <c r="G97" s="1" t="s">
        <v>212</v>
      </c>
    </row>
    <row r="98" spans="1:7" ht="14.25" x14ac:dyDescent="0.2">
      <c r="A98" s="1" t="s">
        <v>237</v>
      </c>
      <c r="B98" s="1" t="s">
        <v>230</v>
      </c>
      <c r="C98" s="6">
        <v>42583</v>
      </c>
      <c r="D98" s="3">
        <v>42591</v>
      </c>
      <c r="E98" s="2">
        <v>2540</v>
      </c>
      <c r="F98" s="1" t="s">
        <v>108</v>
      </c>
      <c r="G98" s="1" t="s">
        <v>109</v>
      </c>
    </row>
    <row r="99" spans="1:7" ht="14.25" x14ac:dyDescent="0.2">
      <c r="A99" s="1" t="s">
        <v>251</v>
      </c>
      <c r="B99" s="1" t="s">
        <v>232</v>
      </c>
      <c r="C99" s="6">
        <v>42583</v>
      </c>
      <c r="D99" s="3">
        <v>42590</v>
      </c>
      <c r="E99" s="2">
        <v>2450</v>
      </c>
      <c r="F99" s="1" t="s">
        <v>113</v>
      </c>
      <c r="G99" s="1" t="s">
        <v>149</v>
      </c>
    </row>
    <row r="100" spans="1:7" ht="14.25" x14ac:dyDescent="0.2">
      <c r="A100" s="1" t="s">
        <v>259</v>
      </c>
      <c r="B100" s="1" t="s">
        <v>230</v>
      </c>
      <c r="C100" s="6">
        <v>42583</v>
      </c>
      <c r="D100" s="3">
        <v>42587</v>
      </c>
      <c r="E100" s="2">
        <v>2283.4</v>
      </c>
      <c r="F100" s="1" t="s">
        <v>198</v>
      </c>
      <c r="G100" s="1" t="s">
        <v>199</v>
      </c>
    </row>
    <row r="101" spans="1:7" ht="14.25" x14ac:dyDescent="0.2">
      <c r="A101" s="1" t="s">
        <v>247</v>
      </c>
      <c r="B101" s="1" t="s">
        <v>248</v>
      </c>
      <c r="C101" s="6">
        <v>42583</v>
      </c>
      <c r="D101" s="3">
        <v>42585</v>
      </c>
      <c r="E101" s="2">
        <v>2208</v>
      </c>
      <c r="F101" s="1" t="s">
        <v>19</v>
      </c>
      <c r="G101" s="1" t="s">
        <v>178</v>
      </c>
    </row>
    <row r="102" spans="1:7" ht="14.25" x14ac:dyDescent="0.2">
      <c r="A102" s="1" t="s">
        <v>235</v>
      </c>
      <c r="B102" s="1" t="s">
        <v>236</v>
      </c>
      <c r="C102" s="6">
        <v>42583</v>
      </c>
      <c r="D102" s="3">
        <v>42587</v>
      </c>
      <c r="E102" s="2">
        <v>2052.0300000000002</v>
      </c>
      <c r="F102" s="1" t="s">
        <v>181</v>
      </c>
      <c r="G102" s="1" t="s">
        <v>182</v>
      </c>
    </row>
    <row r="103" spans="1:7" ht="14.25" x14ac:dyDescent="0.2">
      <c r="A103" s="1" t="s">
        <v>238</v>
      </c>
      <c r="B103" s="1" t="s">
        <v>239</v>
      </c>
      <c r="C103" s="6">
        <v>42583</v>
      </c>
      <c r="D103" s="3">
        <v>42607</v>
      </c>
      <c r="E103" s="2">
        <v>1822.38</v>
      </c>
      <c r="F103" s="1" t="s">
        <v>74</v>
      </c>
      <c r="G103" s="1" t="s">
        <v>78</v>
      </c>
    </row>
    <row r="104" spans="1:7" ht="14.25" x14ac:dyDescent="0.2">
      <c r="A104" s="1" t="s">
        <v>237</v>
      </c>
      <c r="B104" s="1" t="s">
        <v>230</v>
      </c>
      <c r="C104" s="6">
        <v>42583</v>
      </c>
      <c r="D104" s="3">
        <v>42599</v>
      </c>
      <c r="E104" s="2">
        <v>1800</v>
      </c>
      <c r="F104" s="1" t="s">
        <v>108</v>
      </c>
      <c r="G104" s="1" t="s">
        <v>188</v>
      </c>
    </row>
    <row r="105" spans="1:7" ht="14.25" x14ac:dyDescent="0.2">
      <c r="A105" s="1" t="s">
        <v>247</v>
      </c>
      <c r="B105" s="1" t="s">
        <v>248</v>
      </c>
      <c r="C105" s="6">
        <v>42583</v>
      </c>
      <c r="D105" s="3">
        <v>42583</v>
      </c>
      <c r="E105" s="2">
        <v>1787.5</v>
      </c>
      <c r="F105" s="1" t="s">
        <v>176</v>
      </c>
      <c r="G105" s="1" t="s">
        <v>177</v>
      </c>
    </row>
    <row r="106" spans="1:7" ht="14.25" x14ac:dyDescent="0.2">
      <c r="A106" s="1" t="s">
        <v>238</v>
      </c>
      <c r="B106" s="1" t="s">
        <v>239</v>
      </c>
      <c r="C106" s="6">
        <v>42583</v>
      </c>
      <c r="D106" s="3">
        <v>42583</v>
      </c>
      <c r="E106" s="2">
        <v>1734</v>
      </c>
      <c r="F106" s="1" t="s">
        <v>146</v>
      </c>
      <c r="G106" s="1" t="s">
        <v>147</v>
      </c>
    </row>
    <row r="107" spans="1:7" ht="14.25" x14ac:dyDescent="0.2">
      <c r="A107" s="1" t="s">
        <v>245</v>
      </c>
      <c r="B107" s="1" t="s">
        <v>239</v>
      </c>
      <c r="C107" s="6">
        <v>42583</v>
      </c>
      <c r="D107" s="3">
        <v>42583</v>
      </c>
      <c r="E107" s="2">
        <v>1733.06</v>
      </c>
      <c r="F107" s="1" t="s">
        <v>80</v>
      </c>
      <c r="G107" s="1" t="s">
        <v>81</v>
      </c>
    </row>
    <row r="108" spans="1:7" ht="14.25" x14ac:dyDescent="0.2">
      <c r="A108" s="1" t="s">
        <v>265</v>
      </c>
      <c r="B108" s="1" t="s">
        <v>241</v>
      </c>
      <c r="C108" s="6">
        <v>42583</v>
      </c>
      <c r="D108" s="3">
        <v>42597</v>
      </c>
      <c r="E108" s="2">
        <v>1683</v>
      </c>
      <c r="F108" s="1" t="s">
        <v>174</v>
      </c>
      <c r="G108" s="1" t="s">
        <v>175</v>
      </c>
    </row>
    <row r="109" spans="1:7" ht="14.25" x14ac:dyDescent="0.2">
      <c r="A109" s="1" t="s">
        <v>242</v>
      </c>
      <c r="B109" s="1" t="s">
        <v>243</v>
      </c>
      <c r="C109" s="6">
        <v>42583</v>
      </c>
      <c r="D109" s="3">
        <v>42585</v>
      </c>
      <c r="E109" s="2">
        <v>1671.2</v>
      </c>
      <c r="F109" s="1" t="s">
        <v>24</v>
      </c>
      <c r="G109" s="1" t="s">
        <v>25</v>
      </c>
    </row>
    <row r="110" spans="1:7" ht="14.25" x14ac:dyDescent="0.2">
      <c r="A110" s="1" t="s">
        <v>240</v>
      </c>
      <c r="B110" s="1" t="s">
        <v>241</v>
      </c>
      <c r="C110" s="6">
        <v>42583</v>
      </c>
      <c r="D110" s="3">
        <v>42597</v>
      </c>
      <c r="E110" s="2">
        <v>1605</v>
      </c>
      <c r="F110" s="1" t="s">
        <v>15</v>
      </c>
      <c r="G110" s="1" t="s">
        <v>16</v>
      </c>
    </row>
    <row r="111" spans="1:7" ht="14.25" x14ac:dyDescent="0.2">
      <c r="A111" s="1" t="s">
        <v>237</v>
      </c>
      <c r="B111" s="1" t="s">
        <v>230</v>
      </c>
      <c r="C111" s="6">
        <v>42583</v>
      </c>
      <c r="D111" s="3">
        <v>42604</v>
      </c>
      <c r="E111" s="2">
        <v>1604.8</v>
      </c>
      <c r="F111" s="1" t="s">
        <v>133</v>
      </c>
      <c r="G111" s="1" t="s">
        <v>134</v>
      </c>
    </row>
    <row r="112" spans="1:7" ht="14.25" x14ac:dyDescent="0.2">
      <c r="A112" s="1" t="s">
        <v>237</v>
      </c>
      <c r="B112" s="1" t="s">
        <v>230</v>
      </c>
      <c r="C112" s="6">
        <v>42583</v>
      </c>
      <c r="D112" s="3">
        <v>42594</v>
      </c>
      <c r="E112" s="2">
        <v>1600</v>
      </c>
      <c r="F112" s="1" t="s">
        <v>45</v>
      </c>
      <c r="G112" s="1" t="s">
        <v>215</v>
      </c>
    </row>
    <row r="113" spans="1:7" ht="14.25" x14ac:dyDescent="0.2">
      <c r="A113" s="1" t="s">
        <v>242</v>
      </c>
      <c r="B113" s="1" t="s">
        <v>241</v>
      </c>
      <c r="C113" s="6">
        <v>42583</v>
      </c>
      <c r="D113" s="3">
        <v>42583</v>
      </c>
      <c r="E113" s="2">
        <v>1584</v>
      </c>
      <c r="F113" s="1" t="s">
        <v>36</v>
      </c>
      <c r="G113" s="1" t="s">
        <v>86</v>
      </c>
    </row>
    <row r="114" spans="1:7" ht="14.25" x14ac:dyDescent="0.2">
      <c r="A114" s="1" t="s">
        <v>252</v>
      </c>
      <c r="B114" s="1" t="s">
        <v>253</v>
      </c>
      <c r="C114" s="6">
        <v>42583</v>
      </c>
      <c r="D114" s="3">
        <v>42594</v>
      </c>
      <c r="E114" s="2">
        <v>1560</v>
      </c>
      <c r="F114" s="1" t="s">
        <v>39</v>
      </c>
      <c r="G114" s="1" t="s">
        <v>40</v>
      </c>
    </row>
    <row r="115" spans="1:7" ht="14.25" x14ac:dyDescent="0.2">
      <c r="A115" s="1" t="s">
        <v>235</v>
      </c>
      <c r="B115" s="1" t="s">
        <v>236</v>
      </c>
      <c r="C115" s="6">
        <v>42583</v>
      </c>
      <c r="D115" s="3">
        <v>42600</v>
      </c>
      <c r="E115" s="2">
        <v>1525.52</v>
      </c>
      <c r="F115" s="1" t="s">
        <v>45</v>
      </c>
      <c r="G115" s="1" t="s">
        <v>163</v>
      </c>
    </row>
    <row r="116" spans="1:7" ht="14.25" x14ac:dyDescent="0.2">
      <c r="A116" s="1" t="s">
        <v>259</v>
      </c>
      <c r="B116" s="1" t="s">
        <v>230</v>
      </c>
      <c r="C116" s="6">
        <v>42583</v>
      </c>
      <c r="D116" s="3">
        <v>42593</v>
      </c>
      <c r="E116" s="2">
        <v>1513.9</v>
      </c>
      <c r="F116" s="1" t="s">
        <v>20</v>
      </c>
      <c r="G116" s="1" t="s">
        <v>96</v>
      </c>
    </row>
    <row r="117" spans="1:7" ht="14.25" x14ac:dyDescent="0.2">
      <c r="A117" s="1" t="s">
        <v>259</v>
      </c>
      <c r="B117" s="1" t="s">
        <v>230</v>
      </c>
      <c r="C117" s="6">
        <v>42583</v>
      </c>
      <c r="D117" s="3">
        <v>42583</v>
      </c>
      <c r="E117" s="2">
        <v>1500</v>
      </c>
      <c r="F117" s="1" t="s">
        <v>20</v>
      </c>
      <c r="G117" s="1" t="s">
        <v>202</v>
      </c>
    </row>
    <row r="118" spans="1:7" ht="14.25" x14ac:dyDescent="0.2">
      <c r="A118" s="1" t="s">
        <v>252</v>
      </c>
      <c r="B118" s="1" t="s">
        <v>258</v>
      </c>
      <c r="C118" s="6">
        <v>42583</v>
      </c>
      <c r="D118" s="3">
        <v>42605</v>
      </c>
      <c r="E118" s="2">
        <v>1500</v>
      </c>
      <c r="F118" s="1" t="s">
        <v>32</v>
      </c>
      <c r="G118" s="1" t="s">
        <v>33</v>
      </c>
    </row>
    <row r="119" spans="1:7" ht="14.25" x14ac:dyDescent="0.2">
      <c r="A119" s="1" t="s">
        <v>242</v>
      </c>
      <c r="B119" s="1" t="s">
        <v>243</v>
      </c>
      <c r="C119" s="6">
        <v>42583</v>
      </c>
      <c r="D119" s="3">
        <v>42600</v>
      </c>
      <c r="E119" s="2">
        <v>1494</v>
      </c>
      <c r="F119" s="1" t="s">
        <v>30</v>
      </c>
      <c r="G119" s="1" t="s">
        <v>31</v>
      </c>
    </row>
    <row r="120" spans="1:7" ht="14.25" x14ac:dyDescent="0.2">
      <c r="A120" s="1" t="s">
        <v>242</v>
      </c>
      <c r="B120" s="1" t="s">
        <v>260</v>
      </c>
      <c r="C120" s="6">
        <v>42583</v>
      </c>
      <c r="D120" s="3">
        <v>42606</v>
      </c>
      <c r="E120" s="2">
        <v>1488</v>
      </c>
      <c r="F120" s="1" t="s">
        <v>22</v>
      </c>
      <c r="G120" s="1" t="s">
        <v>23</v>
      </c>
    </row>
    <row r="121" spans="1:7" ht="15" x14ac:dyDescent="0.25">
      <c r="A121" s="1" t="s">
        <v>235</v>
      </c>
      <c r="B121" s="1" t="s">
        <v>236</v>
      </c>
      <c r="C121" s="6">
        <v>42583</v>
      </c>
      <c r="D121" s="3">
        <v>42597</v>
      </c>
      <c r="E121" s="2">
        <v>1440.64</v>
      </c>
      <c r="F121" s="12" t="s">
        <v>267</v>
      </c>
      <c r="G121" s="1" t="s">
        <v>97</v>
      </c>
    </row>
    <row r="122" spans="1:7" ht="14.25" x14ac:dyDescent="0.2">
      <c r="A122" s="1" t="s">
        <v>240</v>
      </c>
      <c r="B122" s="1" t="s">
        <v>241</v>
      </c>
      <c r="C122" s="6">
        <v>42583</v>
      </c>
      <c r="D122" s="3">
        <v>42583</v>
      </c>
      <c r="E122" s="2">
        <v>1410.19</v>
      </c>
      <c r="F122" s="1" t="s">
        <v>36</v>
      </c>
      <c r="G122" s="1" t="s">
        <v>86</v>
      </c>
    </row>
    <row r="123" spans="1:7" ht="14.25" x14ac:dyDescent="0.2">
      <c r="A123" s="1" t="s">
        <v>235</v>
      </c>
      <c r="B123" s="1" t="s">
        <v>236</v>
      </c>
      <c r="C123" s="6">
        <v>42583</v>
      </c>
      <c r="D123" s="3">
        <v>42583</v>
      </c>
      <c r="E123" s="2">
        <v>1400</v>
      </c>
      <c r="F123" s="1" t="s">
        <v>161</v>
      </c>
      <c r="G123" s="1" t="s">
        <v>162</v>
      </c>
    </row>
    <row r="124" spans="1:7" ht="14.25" x14ac:dyDescent="0.2">
      <c r="A124" s="1" t="s">
        <v>237</v>
      </c>
      <c r="B124" s="1" t="s">
        <v>230</v>
      </c>
      <c r="C124" s="6">
        <v>42583</v>
      </c>
      <c r="D124" s="3">
        <v>42592</v>
      </c>
      <c r="E124" s="2">
        <v>1399.96</v>
      </c>
      <c r="F124" s="1" t="s">
        <v>207</v>
      </c>
      <c r="G124" s="1" t="s">
        <v>208</v>
      </c>
    </row>
    <row r="125" spans="1:7" ht="14.25" x14ac:dyDescent="0.2">
      <c r="A125" s="1" t="s">
        <v>237</v>
      </c>
      <c r="B125" s="1" t="s">
        <v>230</v>
      </c>
      <c r="C125" s="6">
        <v>42583</v>
      </c>
      <c r="D125" s="3">
        <v>42583</v>
      </c>
      <c r="E125" s="2">
        <v>1383</v>
      </c>
      <c r="F125" s="1" t="s">
        <v>51</v>
      </c>
      <c r="G125" s="1" t="s">
        <v>102</v>
      </c>
    </row>
    <row r="126" spans="1:7" ht="14.25" x14ac:dyDescent="0.2">
      <c r="A126" s="1" t="s">
        <v>259</v>
      </c>
      <c r="B126" s="1" t="s">
        <v>230</v>
      </c>
      <c r="C126" s="6">
        <v>42583</v>
      </c>
      <c r="D126" s="3">
        <v>42600</v>
      </c>
      <c r="E126" s="2">
        <v>1362.51</v>
      </c>
      <c r="F126" s="1" t="s">
        <v>20</v>
      </c>
      <c r="G126" s="1" t="s">
        <v>160</v>
      </c>
    </row>
    <row r="127" spans="1:7" ht="14.25" x14ac:dyDescent="0.2">
      <c r="A127" s="1" t="s">
        <v>242</v>
      </c>
      <c r="B127" s="1" t="s">
        <v>243</v>
      </c>
      <c r="C127" s="6">
        <v>42583</v>
      </c>
      <c r="D127" s="3">
        <v>42584</v>
      </c>
      <c r="E127" s="2">
        <v>1314</v>
      </c>
      <c r="F127" s="1" t="s">
        <v>93</v>
      </c>
      <c r="G127" s="1" t="s">
        <v>94</v>
      </c>
    </row>
    <row r="128" spans="1:7" ht="14.25" x14ac:dyDescent="0.2">
      <c r="A128" s="1" t="s">
        <v>245</v>
      </c>
      <c r="B128" s="1" t="s">
        <v>239</v>
      </c>
      <c r="C128" s="6">
        <v>42583</v>
      </c>
      <c r="D128" s="3">
        <v>42583</v>
      </c>
      <c r="E128" s="2">
        <v>1292.5899999999999</v>
      </c>
      <c r="F128" s="1" t="s">
        <v>80</v>
      </c>
      <c r="G128" s="1" t="s">
        <v>148</v>
      </c>
    </row>
    <row r="129" spans="1:7" ht="14.25" x14ac:dyDescent="0.2">
      <c r="A129" s="1" t="s">
        <v>238</v>
      </c>
      <c r="B129" s="1" t="s">
        <v>239</v>
      </c>
      <c r="C129" s="6">
        <v>42583</v>
      </c>
      <c r="D129" s="3">
        <v>42608</v>
      </c>
      <c r="E129" s="2">
        <v>1289</v>
      </c>
      <c r="F129" s="1" t="s">
        <v>76</v>
      </c>
      <c r="G129" s="1" t="s">
        <v>77</v>
      </c>
    </row>
    <row r="130" spans="1:7" ht="14.25" x14ac:dyDescent="0.2">
      <c r="A130" s="1" t="s">
        <v>263</v>
      </c>
      <c r="B130" s="1" t="s">
        <v>241</v>
      </c>
      <c r="C130" s="6">
        <v>42583</v>
      </c>
      <c r="D130" s="3">
        <v>42584</v>
      </c>
      <c r="E130" s="2">
        <v>1219.18</v>
      </c>
      <c r="F130" s="1" t="s">
        <v>123</v>
      </c>
      <c r="G130" s="1" t="s">
        <v>124</v>
      </c>
    </row>
    <row r="131" spans="1:7" ht="14.25" x14ac:dyDescent="0.2">
      <c r="A131" s="1" t="s">
        <v>259</v>
      </c>
      <c r="B131" s="1" t="s">
        <v>230</v>
      </c>
      <c r="C131" s="6">
        <v>42583</v>
      </c>
      <c r="D131" s="3">
        <v>42586</v>
      </c>
      <c r="E131" s="2">
        <v>1211.1200000000001</v>
      </c>
      <c r="F131" s="1" t="s">
        <v>20</v>
      </c>
      <c r="G131" s="1" t="s">
        <v>95</v>
      </c>
    </row>
    <row r="132" spans="1:7" ht="14.25" x14ac:dyDescent="0.2">
      <c r="A132" s="1" t="s">
        <v>238</v>
      </c>
      <c r="B132" s="1" t="s">
        <v>239</v>
      </c>
      <c r="C132" s="6">
        <v>42583</v>
      </c>
      <c r="D132" s="3">
        <v>42607</v>
      </c>
      <c r="E132" s="2">
        <v>1200</v>
      </c>
      <c r="F132" s="1" t="s">
        <v>74</v>
      </c>
      <c r="G132" s="1" t="s">
        <v>75</v>
      </c>
    </row>
    <row r="133" spans="1:7" ht="14.25" x14ac:dyDescent="0.2">
      <c r="A133" s="1" t="s">
        <v>237</v>
      </c>
      <c r="B133" s="1" t="s">
        <v>230</v>
      </c>
      <c r="C133" s="6">
        <v>42583</v>
      </c>
      <c r="D133" s="3">
        <v>42587</v>
      </c>
      <c r="E133" s="2">
        <v>1195</v>
      </c>
      <c r="F133" s="1" t="s">
        <v>54</v>
      </c>
      <c r="G133" s="1" t="s">
        <v>192</v>
      </c>
    </row>
    <row r="134" spans="1:7" ht="14.25" x14ac:dyDescent="0.2">
      <c r="A134" s="1" t="s">
        <v>245</v>
      </c>
      <c r="B134" s="1" t="s">
        <v>239</v>
      </c>
      <c r="C134" s="6">
        <v>42583</v>
      </c>
      <c r="D134" s="3">
        <v>42583</v>
      </c>
      <c r="E134" s="2">
        <v>1186.72</v>
      </c>
      <c r="F134" s="1" t="s">
        <v>4</v>
      </c>
      <c r="G134" s="1" t="s">
        <v>5</v>
      </c>
    </row>
    <row r="135" spans="1:7" ht="14.25" x14ac:dyDescent="0.2">
      <c r="A135" s="1" t="s">
        <v>240</v>
      </c>
      <c r="B135" s="1" t="s">
        <v>241</v>
      </c>
      <c r="C135" s="6">
        <v>42583</v>
      </c>
      <c r="D135" s="3">
        <v>42583</v>
      </c>
      <c r="E135" s="2">
        <v>1163.02</v>
      </c>
      <c r="F135" s="1" t="s">
        <v>36</v>
      </c>
      <c r="G135" s="1" t="s">
        <v>157</v>
      </c>
    </row>
    <row r="136" spans="1:7" ht="14.25" x14ac:dyDescent="0.2">
      <c r="A136" s="1" t="s">
        <v>240</v>
      </c>
      <c r="B136" s="1" t="s">
        <v>241</v>
      </c>
      <c r="C136" s="6">
        <v>42583</v>
      </c>
      <c r="D136" s="3">
        <v>42583</v>
      </c>
      <c r="E136" s="2">
        <v>1163.02</v>
      </c>
      <c r="F136" s="1" t="s">
        <v>36</v>
      </c>
      <c r="G136" s="1" t="s">
        <v>90</v>
      </c>
    </row>
    <row r="137" spans="1:7" ht="14.25" x14ac:dyDescent="0.2">
      <c r="A137" s="1" t="s">
        <v>251</v>
      </c>
      <c r="B137" s="1" t="s">
        <v>232</v>
      </c>
      <c r="C137" s="6">
        <v>42583</v>
      </c>
      <c r="D137" s="3">
        <v>42613</v>
      </c>
      <c r="E137" s="2">
        <v>1125</v>
      </c>
      <c r="F137" s="1" t="s">
        <v>113</v>
      </c>
      <c r="G137" s="1" t="s">
        <v>150</v>
      </c>
    </row>
    <row r="138" spans="1:7" ht="14.25" x14ac:dyDescent="0.2">
      <c r="A138" s="1" t="s">
        <v>250</v>
      </c>
      <c r="B138" s="1" t="s">
        <v>241</v>
      </c>
      <c r="C138" s="6">
        <v>42583</v>
      </c>
      <c r="D138" s="3">
        <v>42594</v>
      </c>
      <c r="E138" s="2">
        <v>1065.1100000000001</v>
      </c>
      <c r="F138" s="1" t="s">
        <v>12</v>
      </c>
      <c r="G138" s="1" t="s">
        <v>13</v>
      </c>
    </row>
    <row r="139" spans="1:7" ht="14.25" x14ac:dyDescent="0.2">
      <c r="A139" s="1" t="s">
        <v>261</v>
      </c>
      <c r="B139" s="1" t="s">
        <v>230</v>
      </c>
      <c r="C139" s="6">
        <v>42583</v>
      </c>
      <c r="D139" s="3">
        <v>42583</v>
      </c>
      <c r="E139" s="2">
        <v>1050</v>
      </c>
      <c r="F139" s="1" t="s">
        <v>28</v>
      </c>
      <c r="G139" s="1" t="s">
        <v>29</v>
      </c>
    </row>
    <row r="140" spans="1:7" ht="14.25" x14ac:dyDescent="0.2">
      <c r="A140" s="1" t="s">
        <v>240</v>
      </c>
      <c r="B140" s="1" t="s">
        <v>241</v>
      </c>
      <c r="C140" s="6">
        <v>42583</v>
      </c>
      <c r="D140" s="3">
        <v>42612</v>
      </c>
      <c r="E140" s="2">
        <v>990</v>
      </c>
      <c r="F140" s="1" t="s">
        <v>106</v>
      </c>
      <c r="G140" s="1" t="s">
        <v>69</v>
      </c>
    </row>
    <row r="141" spans="1:7" ht="14.25" x14ac:dyDescent="0.2">
      <c r="A141" s="1" t="s">
        <v>255</v>
      </c>
      <c r="B141" s="1" t="s">
        <v>256</v>
      </c>
      <c r="C141" s="6">
        <v>42583</v>
      </c>
      <c r="D141" s="3">
        <v>42598</v>
      </c>
      <c r="E141" s="2">
        <v>906.5</v>
      </c>
      <c r="F141" s="1" t="s">
        <v>26</v>
      </c>
      <c r="G141" s="1" t="s">
        <v>125</v>
      </c>
    </row>
    <row r="142" spans="1:7" ht="14.25" x14ac:dyDescent="0.2">
      <c r="A142" s="1" t="s">
        <v>238</v>
      </c>
      <c r="B142" s="1" t="s">
        <v>239</v>
      </c>
      <c r="C142" s="6">
        <v>42583</v>
      </c>
      <c r="D142" s="3">
        <v>42587</v>
      </c>
      <c r="E142" s="2">
        <v>900</v>
      </c>
      <c r="F142" s="1" t="s">
        <v>169</v>
      </c>
      <c r="G142" s="1" t="s">
        <v>170</v>
      </c>
    </row>
    <row r="143" spans="1:7" ht="14.25" x14ac:dyDescent="0.2">
      <c r="A143" s="1" t="s">
        <v>240</v>
      </c>
      <c r="B143" s="1" t="s">
        <v>241</v>
      </c>
      <c r="C143" s="6">
        <v>42583</v>
      </c>
      <c r="D143" s="3">
        <v>42583</v>
      </c>
      <c r="E143" s="2">
        <v>885.55000000000007</v>
      </c>
      <c r="F143" s="1" t="s">
        <v>36</v>
      </c>
      <c r="G143" s="1" t="s">
        <v>37</v>
      </c>
    </row>
    <row r="144" spans="1:7" ht="14.25" x14ac:dyDescent="0.2">
      <c r="A144" s="1" t="s">
        <v>244</v>
      </c>
      <c r="B144" s="1" t="s">
        <v>236</v>
      </c>
      <c r="C144" s="6">
        <v>42583</v>
      </c>
      <c r="D144" s="3">
        <v>42586</v>
      </c>
      <c r="E144" s="2">
        <v>860</v>
      </c>
      <c r="F144" s="1" t="s">
        <v>98</v>
      </c>
      <c r="G144" s="1" t="s">
        <v>99</v>
      </c>
    </row>
    <row r="145" spans="1:7" ht="14.25" x14ac:dyDescent="0.2">
      <c r="A145" s="1" t="s">
        <v>245</v>
      </c>
      <c r="B145" s="1" t="s">
        <v>239</v>
      </c>
      <c r="C145" s="6">
        <v>42583</v>
      </c>
      <c r="D145" s="3">
        <v>42583</v>
      </c>
      <c r="E145" s="2">
        <v>828.19</v>
      </c>
      <c r="F145" s="1" t="s">
        <v>4</v>
      </c>
      <c r="G145" s="1" t="s">
        <v>79</v>
      </c>
    </row>
    <row r="146" spans="1:7" ht="14.25" x14ac:dyDescent="0.2">
      <c r="A146" s="1" t="s">
        <v>255</v>
      </c>
      <c r="B146" s="1" t="s">
        <v>256</v>
      </c>
      <c r="C146" s="6">
        <v>42583</v>
      </c>
      <c r="D146" s="3">
        <v>42605</v>
      </c>
      <c r="E146" s="2">
        <v>795</v>
      </c>
      <c r="F146" s="1" t="s">
        <v>158</v>
      </c>
      <c r="G146" s="1" t="s">
        <v>159</v>
      </c>
    </row>
    <row r="147" spans="1:7" ht="14.25" x14ac:dyDescent="0.2">
      <c r="A147" s="1" t="s">
        <v>259</v>
      </c>
      <c r="B147" s="1" t="s">
        <v>230</v>
      </c>
      <c r="C147" s="6">
        <v>42583</v>
      </c>
      <c r="D147" s="3">
        <v>42607</v>
      </c>
      <c r="E147" s="2">
        <v>756.95</v>
      </c>
      <c r="F147" s="13" t="s">
        <v>20</v>
      </c>
      <c r="G147" s="1" t="s">
        <v>38</v>
      </c>
    </row>
    <row r="148" spans="1:7" ht="14.25" x14ac:dyDescent="0.2">
      <c r="A148" s="1" t="s">
        <v>252</v>
      </c>
      <c r="B148" s="1" t="s">
        <v>258</v>
      </c>
      <c r="C148" s="6">
        <v>42583</v>
      </c>
      <c r="D148" s="3">
        <v>42604</v>
      </c>
      <c r="E148" s="2">
        <v>720</v>
      </c>
      <c r="F148" s="1" t="s">
        <v>34</v>
      </c>
      <c r="G148" s="1" t="s">
        <v>35</v>
      </c>
    </row>
    <row r="149" spans="1:7" ht="14.25" x14ac:dyDescent="0.2">
      <c r="A149" s="1" t="s">
        <v>247</v>
      </c>
      <c r="B149" s="1" t="s">
        <v>248</v>
      </c>
      <c r="C149" s="6">
        <v>42583</v>
      </c>
      <c r="D149" s="3">
        <v>42583</v>
      </c>
      <c r="E149" s="2">
        <v>707.96</v>
      </c>
      <c r="F149" s="1" t="s">
        <v>118</v>
      </c>
      <c r="G149" s="1" t="s">
        <v>119</v>
      </c>
    </row>
    <row r="150" spans="1:7" ht="14.25" x14ac:dyDescent="0.2">
      <c r="A150" s="1" t="s">
        <v>231</v>
      </c>
      <c r="B150" s="1" t="s">
        <v>253</v>
      </c>
      <c r="C150" s="6">
        <v>42583</v>
      </c>
      <c r="D150" s="3">
        <v>42591</v>
      </c>
      <c r="E150" s="2">
        <v>643.15</v>
      </c>
      <c r="F150" s="1" t="s">
        <v>130</v>
      </c>
      <c r="G150" s="1" t="s">
        <v>131</v>
      </c>
    </row>
    <row r="151" spans="1:7" ht="14.25" x14ac:dyDescent="0.2">
      <c r="A151" s="1" t="s">
        <v>240</v>
      </c>
      <c r="B151" s="1" t="s">
        <v>241</v>
      </c>
      <c r="C151" s="6">
        <v>42583</v>
      </c>
      <c r="D151" s="3">
        <v>42594</v>
      </c>
      <c r="E151" s="2">
        <v>567.82000000000005</v>
      </c>
      <c r="F151" s="1" t="s">
        <v>10</v>
      </c>
      <c r="G151" s="1" t="s">
        <v>11</v>
      </c>
    </row>
    <row r="152" spans="1:7" ht="14.25" x14ac:dyDescent="0.2">
      <c r="A152" s="1" t="s">
        <v>235</v>
      </c>
      <c r="B152" s="1" t="s">
        <v>236</v>
      </c>
      <c r="C152" s="6">
        <v>42583</v>
      </c>
      <c r="D152" s="3">
        <v>42605</v>
      </c>
      <c r="E152" s="2">
        <v>550</v>
      </c>
      <c r="F152" s="1" t="s">
        <v>213</v>
      </c>
      <c r="G152" s="1" t="s">
        <v>214</v>
      </c>
    </row>
    <row r="153" spans="1:7" ht="14.25" x14ac:dyDescent="0.2">
      <c r="A153" s="1" t="s">
        <v>237</v>
      </c>
      <c r="B153" s="1" t="s">
        <v>230</v>
      </c>
      <c r="C153" s="6">
        <v>42583</v>
      </c>
      <c r="D153" s="3">
        <v>42613</v>
      </c>
      <c r="E153" s="2">
        <v>-602</v>
      </c>
      <c r="F153" s="1" t="s">
        <v>67</v>
      </c>
      <c r="G153" s="1" t="s">
        <v>204</v>
      </c>
    </row>
    <row r="154" spans="1:7" ht="14.25" x14ac:dyDescent="0.2">
      <c r="A154" s="1" t="s">
        <v>240</v>
      </c>
      <c r="B154" s="1" t="s">
        <v>241</v>
      </c>
      <c r="C154" s="6">
        <v>42583</v>
      </c>
      <c r="D154" s="3">
        <v>42597</v>
      </c>
      <c r="E154" s="2">
        <v>-663.52</v>
      </c>
      <c r="F154" s="1" t="s">
        <v>84</v>
      </c>
      <c r="G154" s="1" t="s">
        <v>117</v>
      </c>
    </row>
    <row r="155" spans="1:7" ht="14.25" x14ac:dyDescent="0.2">
      <c r="A155" s="1" t="s">
        <v>237</v>
      </c>
      <c r="B155" s="1" t="s">
        <v>230</v>
      </c>
      <c r="C155" s="6">
        <v>42583</v>
      </c>
      <c r="D155" s="3">
        <v>42606</v>
      </c>
      <c r="E155" s="2">
        <v>-2225.0700000000002</v>
      </c>
      <c r="F155" s="1" t="s">
        <v>67</v>
      </c>
      <c r="G155" s="1" t="s">
        <v>71</v>
      </c>
    </row>
    <row r="156" spans="1:7" ht="14.25" x14ac:dyDescent="0.2">
      <c r="A156" s="1" t="s">
        <v>237</v>
      </c>
      <c r="B156" s="1" t="s">
        <v>230</v>
      </c>
      <c r="C156" s="6">
        <v>42583</v>
      </c>
      <c r="D156" s="3">
        <v>42613</v>
      </c>
      <c r="E156" s="2">
        <v>-5190.97</v>
      </c>
      <c r="F156" s="1" t="s">
        <v>189</v>
      </c>
      <c r="G156" s="1" t="s">
        <v>190</v>
      </c>
    </row>
    <row r="157" spans="1:7" ht="14.25" x14ac:dyDescent="0.2">
      <c r="A157" s="1" t="s">
        <v>240</v>
      </c>
      <c r="B157" s="1" t="s">
        <v>241</v>
      </c>
      <c r="C157" s="6">
        <v>42583</v>
      </c>
      <c r="D157" s="3">
        <v>42583</v>
      </c>
      <c r="E157" s="2">
        <v>-15684.210000000001</v>
      </c>
      <c r="F157" s="1" t="s">
        <v>36</v>
      </c>
      <c r="G157" s="1" t="s">
        <v>87</v>
      </c>
    </row>
  </sheetData>
  <autoFilter ref="A5:G157">
    <sortState ref="A6:G157">
      <sortCondition descending="1" ref="E5:E157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5"/>
  <sheetViews>
    <sheetView tabSelected="1" workbookViewId="0">
      <selection activeCell="D29" sqref="D29"/>
    </sheetView>
  </sheetViews>
  <sheetFormatPr defaultRowHeight="12.75" x14ac:dyDescent="0.2"/>
  <cols>
    <col min="2" max="2" width="38.28515625" bestFit="1" customWidth="1"/>
    <col min="3" max="3" width="14.28515625" customWidth="1"/>
    <col min="6" max="6" width="38.28515625" bestFit="1" customWidth="1"/>
    <col min="7" max="7" width="14" bestFit="1" customWidth="1"/>
    <col min="10" max="10" width="38.28515625" bestFit="1" customWidth="1"/>
    <col min="11" max="11" width="14.7109375" customWidth="1"/>
  </cols>
  <sheetData>
    <row r="3" spans="2:11" ht="13.5" thickBot="1" x14ac:dyDescent="0.25">
      <c r="B3" s="14" t="s">
        <v>268</v>
      </c>
      <c r="C3" s="15"/>
      <c r="F3" s="14" t="s">
        <v>272</v>
      </c>
      <c r="G3" s="15"/>
      <c r="J3" s="14" t="s">
        <v>273</v>
      </c>
      <c r="K3" s="15"/>
    </row>
    <row r="4" spans="2:11" x14ac:dyDescent="0.2">
      <c r="B4" s="7" t="s">
        <v>269</v>
      </c>
      <c r="C4" s="7" t="s">
        <v>270</v>
      </c>
      <c r="F4" s="7" t="s">
        <v>269</v>
      </c>
      <c r="G4" s="7" t="s">
        <v>270</v>
      </c>
      <c r="J4" s="7" t="s">
        <v>269</v>
      </c>
      <c r="K4" s="7" t="s">
        <v>270</v>
      </c>
    </row>
    <row r="5" spans="2:11" x14ac:dyDescent="0.2">
      <c r="B5" s="8" t="s">
        <v>54</v>
      </c>
      <c r="C5" s="9">
        <v>392139.83</v>
      </c>
      <c r="F5" s="8" t="s">
        <v>54</v>
      </c>
      <c r="G5" s="9">
        <v>178690</v>
      </c>
      <c r="J5" s="8" t="s">
        <v>36</v>
      </c>
      <c r="K5" s="9">
        <v>-15684.210000000001</v>
      </c>
    </row>
    <row r="6" spans="2:11" x14ac:dyDescent="0.2">
      <c r="B6" s="8" t="s">
        <v>154</v>
      </c>
      <c r="C6" s="9">
        <v>209902</v>
      </c>
      <c r="F6" s="8" t="s">
        <v>154</v>
      </c>
      <c r="G6" s="9">
        <v>99999.99</v>
      </c>
      <c r="J6" s="8" t="s">
        <v>189</v>
      </c>
      <c r="K6" s="9">
        <v>-5190.97</v>
      </c>
    </row>
    <row r="7" spans="2:11" x14ac:dyDescent="0.2">
      <c r="B7" s="8" t="s">
        <v>62</v>
      </c>
      <c r="C7" s="9">
        <v>133148.46</v>
      </c>
      <c r="F7" s="8" t="s">
        <v>154</v>
      </c>
      <c r="G7" s="9">
        <v>99999.99</v>
      </c>
      <c r="J7" s="8" t="s">
        <v>67</v>
      </c>
      <c r="K7" s="9">
        <v>-2225.0700000000002</v>
      </c>
    </row>
    <row r="8" spans="2:11" x14ac:dyDescent="0.2">
      <c r="B8" s="8" t="s">
        <v>36</v>
      </c>
      <c r="C8" s="9">
        <v>102190.20000000001</v>
      </c>
      <c r="F8" s="8" t="s">
        <v>189</v>
      </c>
      <c r="G8" s="9">
        <v>95765.56</v>
      </c>
      <c r="J8" s="8" t="s">
        <v>84</v>
      </c>
      <c r="K8" s="9">
        <v>-663.52</v>
      </c>
    </row>
    <row r="9" spans="2:11" x14ac:dyDescent="0.2">
      <c r="B9" s="8" t="s">
        <v>17</v>
      </c>
      <c r="C9" s="9">
        <v>100511.97</v>
      </c>
      <c r="F9" s="8" t="s">
        <v>36</v>
      </c>
      <c r="G9" s="9">
        <v>82746.98</v>
      </c>
      <c r="J9" s="8" t="s">
        <v>67</v>
      </c>
      <c r="K9" s="9">
        <v>-602</v>
      </c>
    </row>
    <row r="10" spans="2:11" x14ac:dyDescent="0.2">
      <c r="B10" s="8" t="s">
        <v>189</v>
      </c>
      <c r="C10" s="9">
        <v>90574.59</v>
      </c>
      <c r="F10" s="8" t="s">
        <v>59</v>
      </c>
      <c r="G10" s="9">
        <v>73644</v>
      </c>
      <c r="J10" s="10" t="s">
        <v>271</v>
      </c>
      <c r="K10" s="11">
        <f>SUM(K5)</f>
        <v>-15684.210000000001</v>
      </c>
    </row>
    <row r="11" spans="2:11" x14ac:dyDescent="0.2">
      <c r="B11" s="8" t="s">
        <v>59</v>
      </c>
      <c r="C11" s="9">
        <v>73644</v>
      </c>
      <c r="F11" s="8" t="s">
        <v>144</v>
      </c>
      <c r="G11" s="9">
        <v>70370.5</v>
      </c>
    </row>
    <row r="12" spans="2:11" x14ac:dyDescent="0.2">
      <c r="B12" s="8" t="s">
        <v>144</v>
      </c>
      <c r="C12" s="9">
        <v>70370.5</v>
      </c>
      <c r="F12" s="8" t="s">
        <v>17</v>
      </c>
      <c r="G12" s="9">
        <v>48506.84</v>
      </c>
    </row>
    <row r="13" spans="2:11" x14ac:dyDescent="0.2">
      <c r="B13" s="8" t="s">
        <v>67</v>
      </c>
      <c r="C13" s="9">
        <v>62562.58</v>
      </c>
      <c r="F13" s="8" t="s">
        <v>67</v>
      </c>
      <c r="G13" s="9">
        <v>41989.65</v>
      </c>
    </row>
    <row r="14" spans="2:11" x14ac:dyDescent="0.2">
      <c r="B14" s="8" t="s">
        <v>88</v>
      </c>
      <c r="C14" s="9">
        <v>39500</v>
      </c>
      <c r="F14" s="8" t="s">
        <v>54</v>
      </c>
      <c r="G14" s="9">
        <v>39500</v>
      </c>
    </row>
    <row r="15" spans="2:11" x14ac:dyDescent="0.2">
      <c r="B15" s="8" t="s">
        <v>51</v>
      </c>
      <c r="C15" s="9">
        <v>38774</v>
      </c>
      <c r="F15" s="8" t="s">
        <v>82</v>
      </c>
      <c r="G15" s="9">
        <v>38505.51</v>
      </c>
    </row>
    <row r="16" spans="2:11" x14ac:dyDescent="0.2">
      <c r="B16" s="8" t="s">
        <v>82</v>
      </c>
      <c r="C16" s="9">
        <v>38505.51</v>
      </c>
      <c r="F16" s="8" t="s">
        <v>54</v>
      </c>
      <c r="G16" s="9">
        <v>38369.19</v>
      </c>
    </row>
    <row r="17" spans="2:7" x14ac:dyDescent="0.2">
      <c r="B17" s="8" t="s">
        <v>12</v>
      </c>
      <c r="C17" s="9">
        <v>38346.120000000003</v>
      </c>
      <c r="F17" s="8" t="s">
        <v>62</v>
      </c>
      <c r="G17" s="9">
        <v>38250</v>
      </c>
    </row>
    <row r="18" spans="2:7" x14ac:dyDescent="0.2">
      <c r="B18" s="8" t="s">
        <v>4</v>
      </c>
      <c r="C18" s="9">
        <v>35848.480000000003</v>
      </c>
      <c r="F18" s="8" t="s">
        <v>62</v>
      </c>
      <c r="G18" s="9">
        <v>37500</v>
      </c>
    </row>
    <row r="19" spans="2:7" x14ac:dyDescent="0.2">
      <c r="B19" s="8" t="s">
        <v>141</v>
      </c>
      <c r="C19" s="9">
        <v>35336</v>
      </c>
      <c r="F19" s="8" t="s">
        <v>54</v>
      </c>
      <c r="G19" s="9">
        <v>30000</v>
      </c>
    </row>
    <row r="20" spans="2:7" x14ac:dyDescent="0.2">
      <c r="B20" s="8" t="s">
        <v>30</v>
      </c>
      <c r="C20" s="9">
        <v>29583</v>
      </c>
      <c r="F20" s="8" t="s">
        <v>84</v>
      </c>
      <c r="G20" s="9">
        <v>29690.400000000001</v>
      </c>
    </row>
    <row r="21" spans="2:7" x14ac:dyDescent="0.2">
      <c r="B21" s="8" t="s">
        <v>84</v>
      </c>
      <c r="C21" s="9">
        <v>29026.880000000001</v>
      </c>
      <c r="F21" s="8" t="s">
        <v>17</v>
      </c>
      <c r="G21" s="9">
        <v>28694.22</v>
      </c>
    </row>
    <row r="22" spans="2:7" x14ac:dyDescent="0.2">
      <c r="B22" s="8" t="s">
        <v>186</v>
      </c>
      <c r="C22" s="9">
        <v>27500</v>
      </c>
      <c r="F22" s="8" t="s">
        <v>30</v>
      </c>
      <c r="G22" s="9">
        <v>28089</v>
      </c>
    </row>
    <row r="23" spans="2:7" x14ac:dyDescent="0.2">
      <c r="B23" s="8" t="s">
        <v>184</v>
      </c>
      <c r="C23" s="9">
        <v>23450</v>
      </c>
      <c r="F23" s="8" t="s">
        <v>186</v>
      </c>
      <c r="G23" s="9">
        <v>27500</v>
      </c>
    </row>
    <row r="24" spans="2:7" x14ac:dyDescent="0.2">
      <c r="B24" s="8" t="s">
        <v>41</v>
      </c>
      <c r="C24" s="9">
        <v>23117.54</v>
      </c>
      <c r="F24" s="8" t="s">
        <v>184</v>
      </c>
      <c r="G24" s="9">
        <v>23450</v>
      </c>
    </row>
    <row r="25" spans="2:7" x14ac:dyDescent="0.2">
      <c r="B25" s="10" t="s">
        <v>271</v>
      </c>
      <c r="C25" s="11">
        <f>SUM(C5:C24)</f>
        <v>1594031.66</v>
      </c>
      <c r="F25" s="10" t="s">
        <v>271</v>
      </c>
      <c r="G25" s="11">
        <f>SUM(G5:G24)</f>
        <v>1151261.83</v>
      </c>
    </row>
  </sheetData>
  <mergeCells count="3">
    <mergeCell ref="B3:C3"/>
    <mergeCell ref="F3:G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workbookViewId="0"/>
  </sheetViews>
  <sheetFormatPr defaultRowHeight="12.75" x14ac:dyDescent="0.2"/>
  <sheetData>
    <row r="1" spans="1:2" x14ac:dyDescent="0.2">
      <c r="A1" t="s">
        <v>216</v>
      </c>
      <c r="B1" t="s">
        <v>226</v>
      </c>
    </row>
    <row r="2" spans="1:2" x14ac:dyDescent="0.2"/>
    <row r="3" spans="1:2" x14ac:dyDescent="0.2"/>
    <row r="4" spans="1:2" x14ac:dyDescent="0.2"/>
    <row r="5" spans="1:2" x14ac:dyDescent="0.2"/>
    <row r="6" spans="1:2" x14ac:dyDescent="0.2"/>
    <row r="7" spans="1:2" x14ac:dyDescent="0.2"/>
    <row r="8" spans="1:2" x14ac:dyDescent="0.2">
      <c r="A8" t="s">
        <v>217</v>
      </c>
    </row>
    <row r="9" spans="1:2" x14ac:dyDescent="0.2"/>
    <row r="10" spans="1:2" x14ac:dyDescent="0.2"/>
    <row r="11" spans="1:2" x14ac:dyDescent="0.2"/>
    <row r="12" spans="1:2" x14ac:dyDescent="0.2"/>
    <row r="13" spans="1:2" x14ac:dyDescent="0.2"/>
    <row r="14" spans="1:2" x14ac:dyDescent="0.2"/>
    <row r="15" spans="1:2" x14ac:dyDescent="0.2">
      <c r="A15" t="s">
        <v>218</v>
      </c>
    </row>
    <row r="16" spans="1:2" x14ac:dyDescent="0.2"/>
    <row r="17" spans="1:2" x14ac:dyDescent="0.2"/>
    <row r="18" spans="1:2" x14ac:dyDescent="0.2"/>
    <row r="19" spans="1:2" x14ac:dyDescent="0.2"/>
    <row r="20" spans="1:2" x14ac:dyDescent="0.2"/>
    <row r="22" spans="1:2" x14ac:dyDescent="0.2">
      <c r="A22" t="s">
        <v>219</v>
      </c>
    </row>
    <row r="23" spans="1:2" x14ac:dyDescent="0.2"/>
    <row r="24" spans="1:2" x14ac:dyDescent="0.2"/>
    <row r="25" spans="1:2" x14ac:dyDescent="0.2"/>
    <row r="26" spans="1:2" x14ac:dyDescent="0.2"/>
    <row r="27" spans="1:2" x14ac:dyDescent="0.2"/>
    <row r="29" spans="1:2" x14ac:dyDescent="0.2">
      <c r="A29" t="s">
        <v>220</v>
      </c>
    </row>
    <row r="30" spans="1:2" x14ac:dyDescent="0.2"/>
    <row r="31" spans="1:2" x14ac:dyDescent="0.2"/>
    <row r="32" spans="1:2" x14ac:dyDescent="0.2"/>
    <row r="33" spans="1:1" x14ac:dyDescent="0.2"/>
    <row r="34" spans="1:1" x14ac:dyDescent="0.2"/>
    <row r="36" spans="1:1" x14ac:dyDescent="0.2">
      <c r="A36" t="s">
        <v>221</v>
      </c>
    </row>
    <row r="37" spans="1:1" x14ac:dyDescent="0.2"/>
    <row r="38" spans="1:1" x14ac:dyDescent="0.2"/>
    <row r="39" spans="1:1" x14ac:dyDescent="0.2"/>
    <row r="40" spans="1:1" x14ac:dyDescent="0.2"/>
    <row r="41" spans="1:1" x14ac:dyDescent="0.2"/>
    <row r="43" spans="1:1" x14ac:dyDescent="0.2">
      <c r="A43" t="s">
        <v>222</v>
      </c>
    </row>
    <row r="44" spans="1:1" x14ac:dyDescent="0.2"/>
    <row r="45" spans="1:1" x14ac:dyDescent="0.2"/>
    <row r="46" spans="1:1" x14ac:dyDescent="0.2"/>
    <row r="47" spans="1:1" x14ac:dyDescent="0.2"/>
    <row r="48" spans="1:1" x14ac:dyDescent="0.2"/>
    <row r="50" spans="1:1" x14ac:dyDescent="0.2">
      <c r="A50" t="s">
        <v>223</v>
      </c>
    </row>
    <row r="51" spans="1:1" x14ac:dyDescent="0.2"/>
    <row r="52" spans="1:1" x14ac:dyDescent="0.2"/>
    <row r="53" spans="1:1" x14ac:dyDescent="0.2"/>
    <row r="54" spans="1:1" x14ac:dyDescent="0.2"/>
    <row r="55" spans="1:1" x14ac:dyDescent="0.2"/>
    <row r="57" spans="1:1" x14ac:dyDescent="0.2">
      <c r="A57" t="s">
        <v>224</v>
      </c>
    </row>
    <row r="58" spans="1:1" x14ac:dyDescent="0.2"/>
    <row r="59" spans="1:1" x14ac:dyDescent="0.2"/>
    <row r="60" spans="1:1" x14ac:dyDescent="0.2"/>
    <row r="61" spans="1:1" x14ac:dyDescent="0.2"/>
    <row r="62" spans="1:1" x14ac:dyDescent="0.2"/>
    <row r="63" spans="1:1" x14ac:dyDescent="0.2"/>
    <row r="64" spans="1:1" x14ac:dyDescent="0.2"/>
    <row r="65" spans="1:1" x14ac:dyDescent="0.2"/>
    <row r="66" spans="1:1" x14ac:dyDescent="0.2"/>
    <row r="67" spans="1:1" x14ac:dyDescent="0.2"/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/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spans="1:1" x14ac:dyDescent="0.2"/>
    <row r="83" spans="1:1" x14ac:dyDescent="0.2">
      <c r="A83" t="s">
        <v>225</v>
      </c>
    </row>
    <row r="84" spans="1:1" x14ac:dyDescent="0.2"/>
    <row r="85" spans="1:1" x14ac:dyDescent="0.2"/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c8812c7e-cc97-4ca4-94bd-8d83d126dc36" ContentTypeId="0x0101004C0ADB98B512A647B4F8E41EE5DB38862C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4C0ADB98B512A647B4F8E41EE5DB38862C00DF2485DC850AE34F81F310147A141A30" ma:contentTypeVersion="322" ma:contentTypeDescription="" ma:contentTypeScope="" ma:versionID="43919854a082f9ea628f772ada125aba">
  <xsd:schema xmlns:xsd="http://www.w3.org/2001/XMLSchema" xmlns:xs="http://www.w3.org/2001/XMLSchema" xmlns:p="http://schemas.microsoft.com/office/2006/metadata/properties" xmlns:ns2="f21d76a0-9ad0-4f9b-a3be-283500ead975" xmlns:ns3="8e89bc85-2b1e-4c5f-9f99-9a9fff12761f" targetNamespace="http://schemas.microsoft.com/office/2006/metadata/properties" ma:root="true" ma:fieldsID="f8971ad0c08159842e2a266585a0127e" ns2:_="" ns3:_="">
    <xsd:import namespace="f21d76a0-9ad0-4f9b-a3be-283500ead975"/>
    <xsd:import namespace="8e89bc85-2b1e-4c5f-9f99-9a9fff12761f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2:me59d2f140cf40479d72d98c10356a85" minOccurs="0"/>
                <xsd:element ref="ns2:n89f1c10659d42cb91f112ad2f8b0bea" minOccurs="0"/>
                <xsd:element ref="ns2:l224d661db2a4435b922e97cf586a621" minOccurs="0"/>
                <xsd:element ref="ns2:m519c16a633b4e7183c553dc046453f6" minOccurs="0"/>
                <xsd:element ref="ns2:ad329ac7533946ffa4c78246c85932a0" minOccurs="0"/>
                <xsd:element ref="ns2:o1b39ff6eb174deca6f0776caf90966c" minOccurs="0"/>
                <xsd:element ref="ns2:f1dac000fcdc4049bff9f9dd01e1f968" minOccurs="0"/>
                <xsd:element ref="ns2:j5e1ead7bc124362a8c230ba45c1a582" minOccurs="0"/>
                <xsd:element ref="ns2:m7579f702bdd46d0900a361f01f97131" minOccurs="0"/>
                <xsd:element ref="ns2:acb1c27a28214edaae36bc6e1179b452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 ma:readOnly="false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 ma:readOnly="false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85c568b-0be1-4e6e-aa69-618a692a0037}" ma:internalName="TaxCatchAll" ma:showField="CatchAllData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885c568b-0be1-4e6e-aa69-618a692a0037}" ma:internalName="TaxCatchAllLabel" ma:readOnly="true" ma:showField="CatchAllDataLabel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59d2f140cf40479d72d98c10356a85" ma:index="25" nillable="true" ma:taxonomy="true" ma:internalName="me59d2f140cf40479d72d98c10356a85" ma:taxonomyFieldName="CoverageMonth" ma:displayName="Coverage Month" ma:fieldId="{6e59d2f1-40cf-4047-9d72-d98c10356a85}" ma:sspId="c8812c7e-cc97-4ca4-94bd-8d83d126dc36" ma:termSetId="3a7a2da4-f84a-4e2c-913e-d60c0cf93b4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89f1c10659d42cb91f112ad2f8b0bea" ma:index="27" nillable="true" ma:taxonomy="true" ma:internalName="n89f1c10659d42cb91f112ad2f8b0bea" ma:taxonomyFieldName="Country" ma:displayName="Country" ma:readOnly="false" ma:default="" ma:fieldId="{789f1c10-659d-42cb-91f1-12ad2f8b0bea}" ma:sspId="c8812c7e-cc97-4ca4-94bd-8d83d126dc36" ma:termSetId="eb2cb72a-badb-46a2-91fa-6b05b5ecc1f5" ma:anchorId="f4bcee79-bd34-407d-9893-60fa4435a861" ma:open="true" ma:isKeyword="false">
      <xsd:complexType>
        <xsd:sequence>
          <xsd:element ref="pc:Terms" minOccurs="0" maxOccurs="1"/>
        </xsd:sequence>
      </xsd:complexType>
    </xsd:element>
    <xsd:element name="l224d661db2a4435b922e97cf586a621" ma:index="29" nillable="true" ma:taxonomy="true" ma:internalName="l224d661db2a4435b922e97cf586a621" ma:taxonomyFieldName="CoverageQuarter" ma:displayName="Coverage Quarter" ma:fieldId="{5224d661-db2a-4435-b922-e97cf586a621}" ma:sspId="c8812c7e-cc97-4ca4-94bd-8d83d126dc36" ma:termSetId="3b53a2fb-2eca-483a-86b1-e23fc5ec2fc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519c16a633b4e7183c553dc046453f6" ma:index="31" nillable="true" ma:taxonomy="true" ma:internalName="m519c16a633b4e7183c553dc046453f6" ma:taxonomyFieldName="Cluster" ma:displayName="Cluster" ma:fieldId="{6519c16a-633b-4e71-83c5-53dc046453f6}" ma:sspId="c8812c7e-cc97-4ca4-94bd-8d83d126dc36" ma:termSetId="694af1db-1d64-49bd-9c07-f701fa3d4b7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329ac7533946ffa4c78246c85932a0" ma:index="33" nillable="true" ma:taxonomy="true" ma:internalName="ad329ac7533946ffa4c78246c85932a0" ma:taxonomyFieldName="ProductType" ma:displayName="Product Type" ma:default="" ma:fieldId="{ad329ac7-5339-46ff-a4c7-8246c85932a0}" ma:sspId="c8812c7e-cc97-4ca4-94bd-8d83d126dc36" ma:termSetId="3d6dbb51-a544-435d-ae9a-200cee0ab0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1b39ff6eb174deca6f0776caf90966c" ma:index="35" nillable="true" ma:taxonomy="true" ma:internalName="o1b39ff6eb174deca6f0776caf90966c" ma:taxonomyFieldName="ProductName" ma:displayName="Product Name" ma:default="" ma:fieldId="{81b39ff6-eb17-4dec-a6f0-776caf90966c}" ma:sspId="c8812c7e-cc97-4ca4-94bd-8d83d126dc36" ma:termSetId="e01617fe-322c-4498-9051-7854168b5c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1dac000fcdc4049bff9f9dd01e1f968" ma:index="37" nillable="true" ma:taxonomy="true" ma:internalName="f1dac000fcdc4049bff9f9dd01e1f968" ma:taxonomyFieldName="CorporateTeam" ma:displayName="Corporate Team" ma:readOnly="false" ma:default="" ma:fieldId="{f1dac000-fcdc-4049-bff9-f9dd01e1f968}" ma:sspId="c8812c7e-cc97-4ca4-94bd-8d83d126dc36" ma:termSetId="c99f8bc3-5669-4681-95f4-9c78dedd9b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e1ead7bc124362a8c230ba45c1a582" ma:index="38" nillable="true" ma:taxonomy="true" ma:internalName="j5e1ead7bc124362a8c230ba45c1a582" ma:taxonomyFieldName="Primary_x0020_Organisation" ma:displayName="Primary Organisation" ma:default="" ma:fieldId="{35e1ead7-bc12-4362-a8c2-30ba45c1a582}" ma:sspId="c8812c7e-cc97-4ca4-94bd-8d83d126dc36" ma:termSetId="20d87d44-0a9d-4470-9d6c-05f748f8aa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579f702bdd46d0900a361f01f97131" ma:index="40" nillable="true" ma:taxonomy="true" ma:internalName="m7579f702bdd46d0900a361f01f97131" ma:taxonomyFieldName="Secondary_x0020_Organisations" ma:displayName="Secondary Organisations" ma:default="" ma:fieldId="{67579f70-2bdd-46d0-900a-361f01f97131}" ma:taxonomyMulti="true" ma:sspId="c8812c7e-cc97-4ca4-94bd-8d83d126dc36" ma:termSetId="20d87d44-0a9d-4470-9d6c-05f748f8aa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b1c27a28214edaae36bc6e1179b452" ma:index="44" nillable="true" ma:taxonomy="true" ma:internalName="acb1c27a28214edaae36bc6e1179b452" ma:taxonomyFieldName="CoverageYear" ma:displayName="Coverage Year" ma:default="" ma:fieldId="{acb1c27a-2821-4eda-ae36-bc6e1179b452}" ma:sspId="c8812c7e-cc97-4ca4-94bd-8d83d126dc36" ma:termSetId="58d0820c-e8ec-4e3f-8508-50579be3280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bc85-2b1e-4c5f-9f99-9a9fff12761f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o1b39ff6eb174deca6f0776caf90966c xmlns="f21d76a0-9ad0-4f9b-a3be-283500ead975">
      <Terms xmlns="http://schemas.microsoft.com/office/infopath/2007/PartnerControls"/>
    </o1b39ff6eb174deca6f0776caf90966c>
    <mf3e4976efcd4ecbbdd6e4bc8450feaa xmlns="f21d76a0-9ad0-4f9b-a3be-283500ead975">
      <Terms xmlns="http://schemas.microsoft.com/office/infopath/2007/PartnerControls"/>
    </mf3e4976efcd4ecbbdd6e4bc8450feaa>
    <acb1c27a28214edaae36bc6e1179b452 xmlns="f21d76a0-9ad0-4f9b-a3be-283500ead975">
      <Terms xmlns="http://schemas.microsoft.com/office/infopath/2007/PartnerControls"/>
    </acb1c27a28214edaae36bc6e1179b452>
    <m7579f702bdd46d0900a361f01f97131 xmlns="f21d76a0-9ad0-4f9b-a3be-283500ead975">
      <Terms xmlns="http://schemas.microsoft.com/office/infopath/2007/PartnerControls"/>
    </m7579f702bdd46d0900a361f01f97131>
    <l224d661db2a4435b922e97cf586a621 xmlns="f21d76a0-9ad0-4f9b-a3be-283500ead975">
      <Terms xmlns="http://schemas.microsoft.com/office/infopath/2007/PartnerControls"/>
    </l224d661db2a4435b922e97cf586a621>
    <me59d2f140cf40479d72d98c10356a85 xmlns="f21d76a0-9ad0-4f9b-a3be-283500ead975">
      <Terms xmlns="http://schemas.microsoft.com/office/infopath/2007/PartnerControls"/>
    </me59d2f140cf40479d72d98c10356a85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/>
    <m519c16a633b4e7183c553dc046453f6 xmlns="f21d76a0-9ad0-4f9b-a3be-283500ead975">
      <Terms xmlns="http://schemas.microsoft.com/office/infopath/2007/PartnerControls"/>
    </m519c16a633b4e7183c553dc046453f6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ad329ac7533946ffa4c78246c85932a0 xmlns="f21d76a0-9ad0-4f9b-a3be-283500ead975">
      <Terms xmlns="http://schemas.microsoft.com/office/infopath/2007/PartnerControls"/>
    </ad329ac7533946ffa4c78246c85932a0>
    <j5e1ead7bc124362a8c230ba45c1a582 xmlns="f21d76a0-9ad0-4f9b-a3be-283500ead975">
      <Terms xmlns="http://schemas.microsoft.com/office/infopath/2007/PartnerControls"/>
    </j5e1ead7bc124362a8c230ba45c1a582>
    <n89f1c10659d42cb91f112ad2f8b0bea xmlns="f21d76a0-9ad0-4f9b-a3be-283500ead975">
      <Terms xmlns="http://schemas.microsoft.com/office/infopath/2007/PartnerControls"/>
    </n89f1c10659d42cb91f112ad2f8b0bea>
    <KeystoneDocumentLocation xmlns="f21d76a0-9ad0-4f9b-a3be-283500ead975" xsi:nil="true"/>
    <f1dac000fcdc4049bff9f9dd01e1f968 xmlns="f21d76a0-9ad0-4f9b-a3be-283500ead975">
      <Terms xmlns="http://schemas.microsoft.com/office/infopath/2007/PartnerControls"/>
    </f1dac000fcdc4049bff9f9dd01e1f968>
  </documentManagement>
</p:properties>
</file>

<file path=customXml/itemProps1.xml><?xml version="1.0" encoding="utf-8"?>
<ds:datastoreItem xmlns:ds="http://schemas.openxmlformats.org/officeDocument/2006/customXml" ds:itemID="{B957D32D-E252-47AC-805B-DA644B05FC4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1C2344A-022F-4A0B-B271-F8634C90F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AA0C2-9805-4EED-B3A6-282CE771572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F85B4C2-8259-48F2-9F8B-32E4AD1FC5B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93F34CC-7FDD-42C7-A5B8-FCBB567ED86C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90505A06-7BFF-4B7F-AD06-1075A181E26C}">
  <ds:schemaRefs>
    <ds:schemaRef ds:uri="http://purl.org/dc/terms/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21d76a0-9ad0-4f9b-a3be-283500ead9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O'DONOGHUE, Robert</dc:creator>
  <cp:lastModifiedBy>RUSSELL, Callecia</cp:lastModifiedBy>
  <dcterms:created xsi:type="dcterms:W3CDTF">2016-11-17T15:48:18Z</dcterms:created>
  <dcterms:modified xsi:type="dcterms:W3CDTF">2017-02-13T15:22:47Z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0x0101004C0ADB98B512A647B4F8E41EE5DB38862C00DF2485DC850AE34F81F310147A141A30</vt:lpwstr>
  </property>
  <property fmtid="{D5CDD505-2E9C-101B-9397-08002B2CF9AE}" pid="3" name="Secondary_x0020_Organisations">
    <vt:lpwstr/>
  </property>
  <property fmtid="{D5CDD505-2E9C-101B-9397-08002B2CF9AE}" pid="4" name="CoverageYear">
    <vt:lpwstr/>
  </property>
  <property fmtid="{D5CDD505-2E9C-101B-9397-08002B2CF9AE}" pid="5" name="Cluster">
    <vt:lpwstr/>
  </property>
  <property fmtid="{D5CDD505-2E9C-101B-9397-08002B2CF9AE}" pid="6" name="CoverageMonth">
    <vt:lpwstr/>
  </property>
  <property fmtid="{D5CDD505-2E9C-101B-9397-08002B2CF9AE}" pid="7" name="ProductName">
    <vt:lpwstr/>
  </property>
  <property fmtid="{D5CDD505-2E9C-101B-9397-08002B2CF9AE}" pid="8" name="NAOSubject">
    <vt:lpwstr/>
  </property>
  <property fmtid="{D5CDD505-2E9C-101B-9397-08002B2CF9AE}" pid="9" name="PrimarySubject">
    <vt:lpwstr/>
  </property>
  <property fmtid="{D5CDD505-2E9C-101B-9397-08002B2CF9AE}" pid="10" name="Primary_x0020_Organisation">
    <vt:lpwstr/>
  </property>
  <property fmtid="{D5CDD505-2E9C-101B-9397-08002B2CF9AE}" pid="11" name="CoverageQuarter">
    <vt:lpwstr/>
  </property>
  <property fmtid="{D5CDD505-2E9C-101B-9397-08002B2CF9AE}" pid="12" name="CorporateTeam">
    <vt:lpwstr/>
  </property>
  <property fmtid="{D5CDD505-2E9C-101B-9397-08002B2CF9AE}" pid="13" name="ProductType">
    <vt:lpwstr/>
  </property>
  <property fmtid="{D5CDD505-2E9C-101B-9397-08002B2CF9AE}" pid="14" name="Country">
    <vt:lpwstr/>
  </property>
  <property fmtid="{D5CDD505-2E9C-101B-9397-08002B2CF9AE}" pid="15" name="_dlc_DocId">
    <vt:lpwstr>3ZWZZWQN2XW7-1-25553</vt:lpwstr>
  </property>
  <property fmtid="{D5CDD505-2E9C-101B-9397-08002B2CF9AE}" pid="16" name="_dlc_DocIdUrl">
    <vt:lpwstr>http://naotank.nao.gsi.gov.uk/Sites/Finance/_layouts/15/DocIdRedir.aspx?ID=3ZWZZWQN2XW7-1-25553, 3ZWZZWQN2XW7-1-25553</vt:lpwstr>
  </property>
  <property fmtid="{D5CDD505-2E9C-101B-9397-08002B2CF9AE}" pid="17" name="_dlc_DocIdItemGuid">
    <vt:lpwstr>e917da7a-7fed-4fc2-a0e2-cff48f9df602</vt:lpwstr>
  </property>
</Properties>
</file>