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defaultThemeVersion="166925"/>
  <xr:revisionPtr revIDLastSave="0" documentId="10_ncr:100000_{9A480242-386B-41AE-B9C5-2312461F1ACB}" xr6:coauthVersionLast="31" xr6:coauthVersionMax="31" xr10:uidLastSave="{00000000-0000-0000-0000-000000000000}"/>
  <bookViews>
    <workbookView xWindow="0" yWindow="0" windowWidth="30720" windowHeight="12960" xr2:uid="{D391FE37-F4F8-4BAB-A8FE-CD210A562123}"/>
  </bookViews>
  <sheets>
    <sheet name="Sheet1" sheetId="1" r:id="rId1"/>
  </sheets>
  <definedNames>
    <definedName name="_xlnm.Print_Area" localSheetId="0">Sheet1!$A$1:$I$19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H17" i="1"/>
  <c r="G17" i="1"/>
  <c r="F16" i="1"/>
  <c r="E17" i="1"/>
  <c r="D16" i="1"/>
  <c r="D17" i="1" s="1"/>
  <c r="I13" i="1"/>
  <c r="I12" i="1"/>
  <c r="I11" i="1"/>
  <c r="I15" i="1"/>
  <c r="F14" i="1"/>
  <c r="F17" i="1" s="1"/>
  <c r="I10" i="1"/>
  <c r="I9" i="1"/>
  <c r="I7" i="1"/>
  <c r="I6" i="1"/>
  <c r="I5" i="1"/>
  <c r="I14" i="1" l="1"/>
  <c r="I16" i="1"/>
  <c r="I17" i="1" l="1"/>
</calcChain>
</file>

<file path=xl/sharedStrings.xml><?xml version="1.0" encoding="utf-8"?>
<sst xmlns="http://schemas.openxmlformats.org/spreadsheetml/2006/main" count="90" uniqueCount="30">
  <si>
    <t>Title</t>
  </si>
  <si>
    <t>Name</t>
  </si>
  <si>
    <t>Air</t>
  </si>
  <si>
    <t>Rail</t>
  </si>
  <si>
    <t>Taxis</t>
  </si>
  <si>
    <t>Hotel</t>
  </si>
  <si>
    <t>Subsistence/ Meals</t>
  </si>
  <si>
    <t>Other</t>
  </si>
  <si>
    <t>Totals</t>
  </si>
  <si>
    <t>Chair</t>
  </si>
  <si>
    <t>Michael Bichard</t>
  </si>
  <si>
    <t>Janet Eilbeck</t>
  </si>
  <si>
    <t>Ray Shostak</t>
  </si>
  <si>
    <t>Robert Sykes</t>
  </si>
  <si>
    <t>Claire Tickell</t>
  </si>
  <si>
    <t>C&amp;AG</t>
  </si>
  <si>
    <t>Amyas Morse</t>
  </si>
  <si>
    <t>EL</t>
  </si>
  <si>
    <t>Abdool Kara</t>
  </si>
  <si>
    <t>Stephen Smith</t>
  </si>
  <si>
    <t>John Thorpe</t>
  </si>
  <si>
    <t>Daniel Lambauer</t>
  </si>
  <si>
    <t>Kate Mathers</t>
  </si>
  <si>
    <t>Rebecca Sheeran</t>
  </si>
  <si>
    <t>Max Tse</t>
  </si>
  <si>
    <t>Total</t>
  </si>
  <si>
    <t>Total expenses claimed (1 April 2018 to 30 September 2018)</t>
  </si>
  <si>
    <t>-</t>
  </si>
  <si>
    <t>Note - Max Tse is based in Newcastle, but client and management responsibilities require travel to London</t>
  </si>
  <si>
    <t>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</si>
</sst>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5" fillId="0" borderId="2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/>
    </xf>
    <xf numFmtId="164" fontId="5" fillId="0" borderId="2" xfId="1" applyNumberFormat="1" applyFont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64" fontId="4" fillId="3" borderId="3" xfId="1" applyNumberFormat="1" applyFont="1" applyFill="1" applyBorder="1" applyAlignment="1">
      <alignment horizontal="right" vertical="center"/>
    </xf>
    <xf numFmtId="164" fontId="4" fillId="3" borderId="5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164" fontId="4" fillId="3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BC11-3D74-432E-977A-769E38D3AE0C}">
  <sheetPr>
    <pageSetUpPr fitToPage="1"/>
  </sheetPr>
  <dimension ref="A1:I19"/>
  <sheetViews>
    <sheetView tabSelected="1" workbookViewId="0"/>
  </sheetViews>
  <sheetFormatPr defaultRowHeight="14.4" x14ac:dyDescent="0.3"/>
  <cols>
    <col min="2" max="2" width="19.88671875" customWidth="1"/>
    <col min="3" max="9" width="14.44140625" customWidth="1"/>
  </cols>
  <sheetData>
    <row r="1" spans="1:9" ht="18" x14ac:dyDescent="0.35">
      <c r="A1" s="1" t="s">
        <v>26</v>
      </c>
    </row>
    <row r="3" spans="1:9" s="2" customFormat="1" ht="28.8" x14ac:dyDescent="0.3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10" t="s">
        <v>6</v>
      </c>
      <c r="H3" s="5" t="s">
        <v>7</v>
      </c>
      <c r="I3" s="6" t="s">
        <v>8</v>
      </c>
    </row>
    <row r="4" spans="1:9" s="2" customFormat="1" ht="21" customHeight="1" x14ac:dyDescent="0.3">
      <c r="A4" s="7" t="s">
        <v>9</v>
      </c>
      <c r="B4" s="18" t="s">
        <v>10</v>
      </c>
      <c r="C4" s="11" t="s">
        <v>27</v>
      </c>
      <c r="D4" s="11" t="s">
        <v>27</v>
      </c>
      <c r="E4" s="11" t="s">
        <v>27</v>
      </c>
      <c r="F4" s="11" t="s">
        <v>27</v>
      </c>
      <c r="G4" s="11" t="s">
        <v>27</v>
      </c>
      <c r="H4" s="12" t="s">
        <v>27</v>
      </c>
      <c r="I4" s="21" t="s">
        <v>27</v>
      </c>
    </row>
    <row r="5" spans="1:9" s="2" customFormat="1" ht="21" customHeight="1" x14ac:dyDescent="0.3">
      <c r="A5" s="7" t="s">
        <v>29</v>
      </c>
      <c r="B5" s="18" t="s">
        <v>11</v>
      </c>
      <c r="C5" s="11" t="s">
        <v>27</v>
      </c>
      <c r="D5" s="13">
        <v>99.3</v>
      </c>
      <c r="E5" s="11" t="s">
        <v>27</v>
      </c>
      <c r="F5" s="11" t="s">
        <v>27</v>
      </c>
      <c r="G5" s="11" t="s">
        <v>27</v>
      </c>
      <c r="H5" s="12" t="s">
        <v>27</v>
      </c>
      <c r="I5" s="21">
        <f t="shared" ref="I5:I15" si="0">SUM(C5:H5)</f>
        <v>99.3</v>
      </c>
    </row>
    <row r="6" spans="1:9" s="2" customFormat="1" ht="21" customHeight="1" x14ac:dyDescent="0.3">
      <c r="A6" s="7" t="s">
        <v>29</v>
      </c>
      <c r="B6" s="18" t="s">
        <v>12</v>
      </c>
      <c r="C6" s="11" t="s">
        <v>27</v>
      </c>
      <c r="D6" s="13">
        <v>79.900000000000006</v>
      </c>
      <c r="E6" s="11" t="s">
        <v>27</v>
      </c>
      <c r="F6" s="11" t="s">
        <v>27</v>
      </c>
      <c r="G6" s="11" t="s">
        <v>27</v>
      </c>
      <c r="H6" s="12">
        <v>27.55</v>
      </c>
      <c r="I6" s="21">
        <f t="shared" si="0"/>
        <v>107.45</v>
      </c>
    </row>
    <row r="7" spans="1:9" s="2" customFormat="1" ht="21" customHeight="1" x14ac:dyDescent="0.3">
      <c r="A7" s="7" t="s">
        <v>29</v>
      </c>
      <c r="B7" s="18" t="s">
        <v>13</v>
      </c>
      <c r="C7" s="11" t="s">
        <v>27</v>
      </c>
      <c r="D7" s="13">
        <v>257.3</v>
      </c>
      <c r="E7" s="11" t="s">
        <v>27</v>
      </c>
      <c r="F7" s="11" t="s">
        <v>27</v>
      </c>
      <c r="G7" s="11" t="s">
        <v>27</v>
      </c>
      <c r="H7" s="12" t="s">
        <v>27</v>
      </c>
      <c r="I7" s="21">
        <f t="shared" si="0"/>
        <v>257.3</v>
      </c>
    </row>
    <row r="8" spans="1:9" s="2" customFormat="1" ht="21" customHeight="1" x14ac:dyDescent="0.3">
      <c r="A8" s="7" t="s">
        <v>29</v>
      </c>
      <c r="B8" s="18" t="s">
        <v>14</v>
      </c>
      <c r="C8" s="11" t="s">
        <v>27</v>
      </c>
      <c r="D8" s="11" t="s">
        <v>27</v>
      </c>
      <c r="E8" s="11" t="s">
        <v>27</v>
      </c>
      <c r="F8" s="11" t="s">
        <v>27</v>
      </c>
      <c r="G8" s="11" t="s">
        <v>27</v>
      </c>
      <c r="H8" s="12" t="s">
        <v>27</v>
      </c>
      <c r="I8" s="21" t="s">
        <v>27</v>
      </c>
    </row>
    <row r="9" spans="1:9" s="2" customFormat="1" ht="21" customHeight="1" x14ac:dyDescent="0.3">
      <c r="A9" s="7" t="s">
        <v>15</v>
      </c>
      <c r="B9" s="18" t="s">
        <v>16</v>
      </c>
      <c r="C9" s="13" t="s">
        <v>27</v>
      </c>
      <c r="D9" s="13" t="s">
        <v>27</v>
      </c>
      <c r="E9" s="13">
        <v>75</v>
      </c>
      <c r="F9" s="13" t="s">
        <v>27</v>
      </c>
      <c r="G9" s="13" t="s">
        <v>27</v>
      </c>
      <c r="H9" s="12" t="s">
        <v>27</v>
      </c>
      <c r="I9" s="21">
        <f t="shared" si="0"/>
        <v>75</v>
      </c>
    </row>
    <row r="10" spans="1:9" s="2" customFormat="1" ht="21" customHeight="1" x14ac:dyDescent="0.3">
      <c r="A10" s="7" t="s">
        <v>17</v>
      </c>
      <c r="B10" s="18" t="s">
        <v>18</v>
      </c>
      <c r="C10" s="11" t="s">
        <v>27</v>
      </c>
      <c r="D10" s="13">
        <v>548.09999999999991</v>
      </c>
      <c r="E10" s="13">
        <v>5</v>
      </c>
      <c r="F10" s="13">
        <v>476.4</v>
      </c>
      <c r="G10" s="13">
        <v>115.59</v>
      </c>
      <c r="H10" s="12">
        <v>346.9</v>
      </c>
      <c r="I10" s="21">
        <f>SUM(C10:H10)</f>
        <v>1491.9899999999998</v>
      </c>
    </row>
    <row r="11" spans="1:9" s="2" customFormat="1" ht="21" customHeight="1" x14ac:dyDescent="0.3">
      <c r="A11" s="8" t="s">
        <v>17</v>
      </c>
      <c r="B11" s="20" t="s">
        <v>21</v>
      </c>
      <c r="C11" s="16">
        <v>118.56</v>
      </c>
      <c r="D11" s="13">
        <v>492.45</v>
      </c>
      <c r="E11" s="11" t="s">
        <v>27</v>
      </c>
      <c r="F11" s="13">
        <v>421.42</v>
      </c>
      <c r="G11" s="11" t="s">
        <v>27</v>
      </c>
      <c r="H11" s="15" t="s">
        <v>27</v>
      </c>
      <c r="I11" s="21">
        <f>SUM(C11:H11)</f>
        <v>1032.43</v>
      </c>
    </row>
    <row r="12" spans="1:9" s="2" customFormat="1" ht="21" customHeight="1" x14ac:dyDescent="0.3">
      <c r="A12" s="8" t="s">
        <v>17</v>
      </c>
      <c r="B12" s="20" t="s">
        <v>22</v>
      </c>
      <c r="C12" s="17" t="s">
        <v>27</v>
      </c>
      <c r="D12" s="13">
        <v>551.20000000000005</v>
      </c>
      <c r="E12" s="11" t="s">
        <v>27</v>
      </c>
      <c r="F12" s="13">
        <v>75.599999999999994</v>
      </c>
      <c r="G12" s="11" t="s">
        <v>27</v>
      </c>
      <c r="H12" s="15" t="s">
        <v>27</v>
      </c>
      <c r="I12" s="21">
        <f>SUM(C12:H12)</f>
        <v>626.80000000000007</v>
      </c>
    </row>
    <row r="13" spans="1:9" s="2" customFormat="1" ht="21" customHeight="1" x14ac:dyDescent="0.3">
      <c r="A13" s="8" t="s">
        <v>17</v>
      </c>
      <c r="B13" s="20" t="s">
        <v>23</v>
      </c>
      <c r="C13" s="17" t="s">
        <v>27</v>
      </c>
      <c r="D13" s="13">
        <v>169.5</v>
      </c>
      <c r="E13" s="11" t="s">
        <v>27</v>
      </c>
      <c r="F13" s="11" t="s">
        <v>27</v>
      </c>
      <c r="G13" s="11" t="s">
        <v>27</v>
      </c>
      <c r="H13" s="15" t="s">
        <v>27</v>
      </c>
      <c r="I13" s="21">
        <f>SUM(C13:H13)</f>
        <v>169.5</v>
      </c>
    </row>
    <row r="14" spans="1:9" s="2" customFormat="1" ht="21" customHeight="1" x14ac:dyDescent="0.3">
      <c r="A14" s="7" t="s">
        <v>17</v>
      </c>
      <c r="B14" s="18" t="s">
        <v>19</v>
      </c>
      <c r="C14" s="13">
        <v>3134.91</v>
      </c>
      <c r="D14" s="13">
        <v>37</v>
      </c>
      <c r="E14" s="13" t="s">
        <v>27</v>
      </c>
      <c r="F14" s="13">
        <f>865.37+35.14</f>
        <v>900.51</v>
      </c>
      <c r="G14" s="13">
        <v>220.56</v>
      </c>
      <c r="H14" s="12">
        <v>9.9600000000000009</v>
      </c>
      <c r="I14" s="21">
        <f t="shared" si="0"/>
        <v>4302.9400000000005</v>
      </c>
    </row>
    <row r="15" spans="1:9" s="2" customFormat="1" ht="21" customHeight="1" x14ac:dyDescent="0.3">
      <c r="A15" s="8" t="s">
        <v>17</v>
      </c>
      <c r="B15" s="19" t="s">
        <v>20</v>
      </c>
      <c r="C15" s="11" t="s">
        <v>27</v>
      </c>
      <c r="D15" s="14">
        <v>794.8</v>
      </c>
      <c r="E15" s="13" t="s">
        <v>27</v>
      </c>
      <c r="F15" s="13">
        <v>305.08</v>
      </c>
      <c r="G15" s="11" t="s">
        <v>27</v>
      </c>
      <c r="H15" s="15" t="s">
        <v>27</v>
      </c>
      <c r="I15" s="21">
        <f t="shared" si="0"/>
        <v>1099.8799999999999</v>
      </c>
    </row>
    <row r="16" spans="1:9" s="2" customFormat="1" ht="21" customHeight="1" x14ac:dyDescent="0.3">
      <c r="A16" s="9" t="s">
        <v>17</v>
      </c>
      <c r="B16" s="20" t="s">
        <v>24</v>
      </c>
      <c r="C16" s="17" t="s">
        <v>27</v>
      </c>
      <c r="D16" s="13">
        <f>5820.7+153</f>
        <v>5973.7</v>
      </c>
      <c r="E16" s="13">
        <v>578.6</v>
      </c>
      <c r="F16" s="13">
        <f>2719-125.6</f>
        <v>2593.4</v>
      </c>
      <c r="G16" s="13">
        <v>339.04</v>
      </c>
      <c r="H16" s="12">
        <v>192</v>
      </c>
      <c r="I16" s="21">
        <f>SUM(C16:H16)</f>
        <v>9676.7400000000016</v>
      </c>
    </row>
    <row r="17" spans="1:9" s="2" customFormat="1" ht="21" customHeight="1" x14ac:dyDescent="0.3">
      <c r="A17" s="26" t="s">
        <v>25</v>
      </c>
      <c r="B17" s="26"/>
      <c r="C17" s="22">
        <f t="shared" ref="C17:I17" si="1">SUM(C4:C16)</f>
        <v>3253.47</v>
      </c>
      <c r="D17" s="23">
        <f t="shared" si="1"/>
        <v>9003.25</v>
      </c>
      <c r="E17" s="23">
        <f t="shared" si="1"/>
        <v>658.6</v>
      </c>
      <c r="F17" s="23">
        <f t="shared" si="1"/>
        <v>4772.41</v>
      </c>
      <c r="G17" s="23">
        <f t="shared" si="1"/>
        <v>675.19</v>
      </c>
      <c r="H17" s="24">
        <f t="shared" si="1"/>
        <v>576.41</v>
      </c>
      <c r="I17" s="21">
        <f t="shared" si="1"/>
        <v>18939.330000000002</v>
      </c>
    </row>
    <row r="19" spans="1:9" x14ac:dyDescent="0.3">
      <c r="A19" s="25" t="s">
        <v>28</v>
      </c>
    </row>
  </sheetData>
  <mergeCells count="1">
    <mergeCell ref="A17:B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2019-03-29T10:16:31Z</dcterms:created>
  <dcterms:modified xsi:type="dcterms:W3CDTF">2019-03-29T11:27:27Z</dcterms:modified>
</cp:coreProperties>
</file>